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2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o.ATLCUNEO\Desktop\"/>
    </mc:Choice>
  </mc:AlternateContent>
  <xr:revisionPtr revIDLastSave="0" documentId="13_ncr:1_{8DD990DE-214E-4240-BA4F-5B3C55EDAF3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4" sheetId="4" r:id="rId2"/>
    <sheet name="Foglio2" sheetId="2" r:id="rId3"/>
    <sheet name="Foglio3" sheetId="3" r:id="rId4"/>
  </sheets>
  <definedNames>
    <definedName name="_xlnm._FilterDatabase" localSheetId="0" hidden="1">Foglio1!$G$1:$G$40</definedName>
    <definedName name="_xlnm.Print_Area" localSheetId="0">Foglio1!$A$152:$J$193</definedName>
  </definedNames>
  <calcPr calcId="191029"/>
</workbook>
</file>

<file path=xl/calcChain.xml><?xml version="1.0" encoding="utf-8"?>
<calcChain xmlns="http://schemas.openxmlformats.org/spreadsheetml/2006/main">
  <c r="J11" i="1" l="1"/>
  <c r="J4" i="1"/>
  <c r="J26" i="1"/>
  <c r="J22" i="1"/>
  <c r="J21" i="1"/>
</calcChain>
</file>

<file path=xl/sharedStrings.xml><?xml version="1.0" encoding="utf-8"?>
<sst xmlns="http://schemas.openxmlformats.org/spreadsheetml/2006/main" count="2838" uniqueCount="1403">
  <si>
    <t>CIG</t>
  </si>
  <si>
    <t>OGGETTO</t>
  </si>
  <si>
    <t>DATA COMUNICAZIONE</t>
  </si>
  <si>
    <t>IMPORTO</t>
  </si>
  <si>
    <t>CODICE FISCALE STRUTTURA PROPONENTE</t>
  </si>
  <si>
    <t>STRUTTURA PROPONENTE</t>
  </si>
  <si>
    <t>PROCUDURA DI SCELTA DEL CONTRAENTE</t>
  </si>
  <si>
    <t>ELENCO DEGLI OPERATORI INVITATI A PRESENTARE OFFERTE</t>
  </si>
  <si>
    <t>CODICE FISCALE AGGIUDICATARIO</t>
  </si>
  <si>
    <t>AGGIUDICATARIO</t>
  </si>
  <si>
    <t>02597450044</t>
  </si>
  <si>
    <t>23 - AFFIDAMENTO IN ECONOMIA - AFFIDAMENTO DIRETTO</t>
  </si>
  <si>
    <t>03273900047</t>
  </si>
  <si>
    <t>01239470055</t>
  </si>
  <si>
    <t>03182710040</t>
  </si>
  <si>
    <t>00470980046</t>
  </si>
  <si>
    <t>Comune di Bene Vagienna</t>
  </si>
  <si>
    <t>00449510049</t>
  </si>
  <si>
    <t>00335810040</t>
  </si>
  <si>
    <t>Comune di Carrù</t>
  </si>
  <si>
    <t>00469730048</t>
  </si>
  <si>
    <t>00480720044</t>
  </si>
  <si>
    <t>00480530047</t>
  </si>
  <si>
    <t>00183100049</t>
  </si>
  <si>
    <t>Comune di Dronero</t>
  </si>
  <si>
    <t>00522250042</t>
  </si>
  <si>
    <t>Comune di Piozzo</t>
  </si>
  <si>
    <t>00473170041</t>
  </si>
  <si>
    <t>Comune di Racconigi</t>
  </si>
  <si>
    <t>00478600042</t>
  </si>
  <si>
    <t>00244360046</t>
  </si>
  <si>
    <t>00253640049</t>
  </si>
  <si>
    <t>00469040042</t>
  </si>
  <si>
    <t>Comune di Villanova Mondovì</t>
  </si>
  <si>
    <t>00507800043</t>
  </si>
  <si>
    <t>Comune di Entracque</t>
  </si>
  <si>
    <t>00506820042</t>
  </si>
  <si>
    <t>Comune di Faule</t>
  </si>
  <si>
    <t>00294400049</t>
  </si>
  <si>
    <t>00461550048</t>
  </si>
  <si>
    <t>00248770042</t>
  </si>
  <si>
    <t>00511010043</t>
  </si>
  <si>
    <t>Comune di Morozzo</t>
  </si>
  <si>
    <t>00514250042</t>
  </si>
  <si>
    <t>Comune di Ormea</t>
  </si>
  <si>
    <t>ATL del CUNEESE SCARL</t>
  </si>
  <si>
    <t>Z5C3024A1F</t>
  </si>
  <si>
    <t>Z34302B9E6</t>
  </si>
  <si>
    <t>Abbonamento La Stampa online</t>
  </si>
  <si>
    <t>GEDI Gruppo Editoriale - To</t>
  </si>
  <si>
    <t>Ospitalità giornalisti Mediaset</t>
  </si>
  <si>
    <t>Osteria della Pace Sambuco (cn)</t>
  </si>
  <si>
    <t>Z473030989</t>
  </si>
  <si>
    <t>MORE NEWS SCARL - CUNEO</t>
  </si>
  <si>
    <t>INCARICO PER MANTENIMENTO SERVIZI WEB ANNO 2021</t>
  </si>
  <si>
    <t>STAMPATELLO - CHERASCO</t>
  </si>
  <si>
    <t>STAMPA CARTOLINE 10X15 IN TRE SOGGETTI</t>
  </si>
  <si>
    <t>ZC93030E2E</t>
  </si>
  <si>
    <t>Punto Bere srl Mondovì</t>
  </si>
  <si>
    <t>Z063035FF2</t>
  </si>
  <si>
    <t>Compartecipazione spese "Eccellenze del Piemonte in vetrina - 15/12/2020</t>
  </si>
  <si>
    <t>Z083038E91</t>
  </si>
  <si>
    <t>Assoc.Albergatori Cuneo</t>
  </si>
  <si>
    <t>Z6D30663E2</t>
  </si>
  <si>
    <t>Compartecipazione spese "Progetto percorsi MTB E-BIKE TREKKING</t>
  </si>
  <si>
    <t>Comune di Castelnuovo di Ceva(cn)</t>
  </si>
  <si>
    <t>Z26306D617</t>
  </si>
  <si>
    <t>REALIZZAZIONE TARGHE ESPOSITIVE</t>
  </si>
  <si>
    <t>La Targa Busca</t>
  </si>
  <si>
    <t>03666780048</t>
  </si>
  <si>
    <t> 03401570043</t>
  </si>
  <si>
    <t>01877060044</t>
  </si>
  <si>
    <t>00906801006</t>
  </si>
  <si>
    <t>Ass. Tur. Mondolé</t>
  </si>
  <si>
    <t>Comune di Borgo San Dalmazzo</t>
  </si>
  <si>
    <t>Comune di Caraglio</t>
  </si>
  <si>
    <t>Comune di Casteldelfino</t>
  </si>
  <si>
    <t>Comune di Cavallermaggiore</t>
  </si>
  <si>
    <t>Comune di Cervere</t>
  </si>
  <si>
    <t>Comune di Ceva</t>
  </si>
  <si>
    <t>Comune di Cuneo</t>
  </si>
  <si>
    <t>Comune di Fossano</t>
  </si>
  <si>
    <t>Comune di Limone Piemonte</t>
  </si>
  <si>
    <t>Comune di Mondovì</t>
  </si>
  <si>
    <t>Comune di Montaldo Mondovì</t>
  </si>
  <si>
    <t>Comune di Roccaforte Mondovì</t>
  </si>
  <si>
    <t>Comune di Sampeyre</t>
  </si>
  <si>
    <t>Comune di Saluzzo</t>
  </si>
  <si>
    <t>02954850042</t>
  </si>
  <si>
    <t>00468880042</t>
  </si>
  <si>
    <t>00524040045</t>
  </si>
  <si>
    <t>00330720046</t>
  </si>
  <si>
    <t>00248390049</t>
  </si>
  <si>
    <t>00525350047</t>
  </si>
  <si>
    <t>02708720046</t>
  </si>
  <si>
    <t>Limone Impianti Funiviari e Turistici SpA</t>
  </si>
  <si>
    <t>DOTT. GIAMPIERO BOMBELLI - CUNEO - INCARICO TRIENNALE ODV 2021-2023</t>
  </si>
  <si>
    <t>Z05307623A</t>
  </si>
  <si>
    <t>Dott. Giampiero Bombelli Cuneo</t>
  </si>
  <si>
    <t>02985610043</t>
  </si>
  <si>
    <t>ZFA30976F7</t>
  </si>
  <si>
    <t>Daniele Castellaro – Albenga (SV)</t>
  </si>
  <si>
    <t>Realizzazione servizi video scialpinismo nelle Alpi di Cuneo</t>
  </si>
  <si>
    <t>I.com Multimedia - Vezza d'Alba (CN)</t>
  </si>
  <si>
    <t>Conferma realizzazione servizio foto con attori professionisti</t>
  </si>
  <si>
    <t>Z4330977A5</t>
  </si>
  <si>
    <t>Acquisto spazi pubbliredazionali sul portale www.cuneodice.it</t>
  </si>
  <si>
    <t>ZEF309A9ED</t>
  </si>
  <si>
    <t>Uniart Snc (CN)</t>
  </si>
  <si>
    <t>Acquisto spazi pubbliredazionali e n. 1 copertina Rivista Idea</t>
  </si>
  <si>
    <t>Z4F309B6B0</t>
  </si>
  <si>
    <t>Radio Saluzzo CN di Mellino Luisella &amp; C. sas - CN</t>
  </si>
  <si>
    <t>Acquisto spazi pubbliredazionali su Radio Piemonte Sound</t>
  </si>
  <si>
    <t>Z80309C0F4</t>
  </si>
  <si>
    <t>Acquisto pagina pubblicitaria su Il Corriere della Sera ed. Piemonte 19 febbraio 2021</t>
  </si>
  <si>
    <t>Z68309D109</t>
  </si>
  <si>
    <t>Acquisto spazi pubbliredazionali e pubblicitari su TargatoCN e circuiti collegati</t>
  </si>
  <si>
    <t>More News coop - CN</t>
  </si>
  <si>
    <t>ZAD309D3F2</t>
  </si>
  <si>
    <t>Acquisto Timbro Programma Alcotra</t>
  </si>
  <si>
    <t>La Targa - Cuneo</t>
  </si>
  <si>
    <t>Z4630A5DE2</t>
  </si>
  <si>
    <t>Spedizioni materiale cartaceo</t>
  </si>
  <si>
    <t>Soluzioni S.r.l. Cuneo</t>
  </si>
  <si>
    <t>ZE330AA59D</t>
  </si>
  <si>
    <t>Realizzazione grafica e stampa locandina Marta Bassino una ragazza d'oro</t>
  </si>
  <si>
    <t>TipolitoEuropa di Botto Antonio &amp; C. snc - CN</t>
  </si>
  <si>
    <t>ZB630AE4FB</t>
  </si>
  <si>
    <t>02860660048</t>
  </si>
  <si>
    <t>03401570043</t>
  </si>
  <si>
    <t>03964140960</t>
  </si>
  <si>
    <t>01912960042</t>
  </si>
  <si>
    <t>01972760043</t>
  </si>
  <si>
    <t>09705620962</t>
  </si>
  <si>
    <t>03115240040</t>
  </si>
  <si>
    <t>00163870041</t>
  </si>
  <si>
    <t>Z4C30B683A</t>
  </si>
  <si>
    <t>Comune di Frabosa Soprana (cn)</t>
  </si>
  <si>
    <t>Compartecipazione spese "Sagra della Raschera e del Bruss 2020"</t>
  </si>
  <si>
    <t>Rossi Sergio Mondovì (CN)</t>
  </si>
  <si>
    <t>ZB030B9F9D</t>
  </si>
  <si>
    <t>00519730048</t>
  </si>
  <si>
    <t>01127920047</t>
  </si>
  <si>
    <t>Assistenza servizio Guida Alpina sopralluogo Santuario di Vicoforte</t>
  </si>
  <si>
    <t>Cairo RCS Media - MI</t>
  </si>
  <si>
    <t>Z2230C7A39</t>
  </si>
  <si>
    <t>Acquisto dominio e hosting su Aruba.it</t>
  </si>
  <si>
    <t>Assoc.Turistica Mondolè Frabosa Sottana (CN)</t>
  </si>
  <si>
    <t>Compartecipazione spese "Giro d'Italia Femminile edizione 2021"</t>
  </si>
  <si>
    <t>ZCD30C7459</t>
  </si>
  <si>
    <t>Pernottamento in mezza pensione 2 operatori SKY SPORT</t>
  </si>
  <si>
    <t>Z7F30CDADD</t>
  </si>
  <si>
    <t>Grandamedia srl - CN</t>
  </si>
  <si>
    <t>Acquisto spazi promopubblicitari sull'emittente tv Telegranda</t>
  </si>
  <si>
    <t>Aruba spa - 24036 Ponte San Pietro BG</t>
  </si>
  <si>
    <t>ZED30D0251</t>
  </si>
  <si>
    <t>Z9230D0639</t>
  </si>
  <si>
    <t>03682620046</t>
  </si>
  <si>
    <t>01573850516</t>
  </si>
  <si>
    <t>Z2B30D78A1</t>
  </si>
  <si>
    <t>Acquisto spazi promopubblicitari sull'emittente tv Telecupole</t>
  </si>
  <si>
    <t>TLT Srl - Cavallermaggiore (CN)</t>
  </si>
  <si>
    <t>Z0230F3389</t>
  </si>
  <si>
    <t>Acquisto prodotti alimentari per ufficio</t>
  </si>
  <si>
    <t>ZAC30E9A52</t>
  </si>
  <si>
    <t>Z1630ED1FA</t>
  </si>
  <si>
    <t>Attività PR Media relation</t>
  </si>
  <si>
    <t>TARGET Communication srls - Roma</t>
  </si>
  <si>
    <t>ANNULLATO</t>
  </si>
  <si>
    <t>RAPID GROUP SRL (THIENE - VI)</t>
  </si>
  <si>
    <t>Z6D31034D3</t>
  </si>
  <si>
    <t>Acquisto video promozionali - pedalate nelle Alpi di Cuneo</t>
  </si>
  <si>
    <t>Nelr.it – Cuneo</t>
  </si>
  <si>
    <t>Z163104593</t>
  </si>
  <si>
    <t>Acquisto spazi pubbliredazionali circuito Trekking.it</t>
  </si>
  <si>
    <t>Dumas Srls - Genova</t>
  </si>
  <si>
    <t>Acquisto n. 100 mascherine personalizzate in due soggetti</t>
  </si>
  <si>
    <t>Stampatello srl - Cherasco</t>
  </si>
  <si>
    <t>Acquisto spazi pubblicitari riviste Dove, Bell'Italia e Corriere della Sera ed. Torino</t>
  </si>
  <si>
    <t xml:space="preserve"> L'Escola e Lou Mulin Sampeyre (CN)</t>
  </si>
  <si>
    <t>Rinnovo abbonamento piattaforma MailUp</t>
  </si>
  <si>
    <t>Mailup spa - Mi</t>
  </si>
  <si>
    <t>Costi per riprese video promozionali 02.03.2021</t>
  </si>
  <si>
    <t>Ski Grill sas di Allegro Marco &amp; C. - Frabosa Sottana (CN)</t>
  </si>
  <si>
    <t>REDAZIONE TESTI ITINERARI CICLOTURISTICI PER DEPLIANT E SITO</t>
  </si>
  <si>
    <t>CONITOURS - CUNEO</t>
  </si>
  <si>
    <t>incarico per grafica e stampa depliant percorsi cicloturistici</t>
  </si>
  <si>
    <t>Jollygraf snc - Villanova Mondovì</t>
  </si>
  <si>
    <t>Rist.I Piatti di Parola CUNEO</t>
  </si>
  <si>
    <t>Omaggi giornalisti</t>
  </si>
  <si>
    <t>Giraudo snc Cuneo</t>
  </si>
  <si>
    <t>ZA7310881C</t>
  </si>
  <si>
    <t>Z2F31097CF</t>
  </si>
  <si>
    <t>Z79311536A</t>
  </si>
  <si>
    <t>Z483115DBD</t>
  </si>
  <si>
    <t>ZB5311A060</t>
  </si>
  <si>
    <t>INCARICO PER REALIZZAZIONE SCULTURA TROFEO MARTA BASSINO</t>
  </si>
  <si>
    <t>Studio di Pittura Monica Sepe - Borgo San Dalmazzo</t>
  </si>
  <si>
    <t>Acquisto prodotti di rappresentanza</t>
  </si>
  <si>
    <t>Roagna Cuneo</t>
  </si>
  <si>
    <t>Cena e pernottamento per 2 collaboratori rivista Motociclismo - 1 notte 7 aprile 2021</t>
  </si>
  <si>
    <t xml:space="preserve">Hotel S Giovanni Resort - Saluzzo </t>
  </si>
  <si>
    <t>Cena e pernottamento per 2 collaboratori rivista Motociclismo - 1 notte 8 aprile 2021</t>
  </si>
  <si>
    <t>Hotel Cannon d'oro - Chiusa di Pesio</t>
  </si>
  <si>
    <t>Acquisto voucher premio Contest fotografico Portami lassù</t>
  </si>
  <si>
    <t>Albergo Diffuso Ceaglio - Marmora Vernetti (CN)</t>
  </si>
  <si>
    <t>Acquisto pagina pubblicitaria su Plein Air</t>
  </si>
  <si>
    <t>Sistema Plein Air s.r.l. - Roma</t>
  </si>
  <si>
    <t>Avviso per la presentazione di un'offerta economica per l'incarico di responsabile del servizio di prevenzione e protezione RSPP</t>
  </si>
  <si>
    <t>Delta Pubblicità Mondovì</t>
  </si>
  <si>
    <t>ZDF31629C9</t>
  </si>
  <si>
    <t>ZF43162895</t>
  </si>
  <si>
    <t>ZA3315C54B</t>
  </si>
  <si>
    <t>ZC1315470E</t>
  </si>
  <si>
    <t>Z4B3152F18</t>
  </si>
  <si>
    <t>Z64314C514</t>
  </si>
  <si>
    <t>ZC431416F0</t>
  </si>
  <si>
    <t>Z753140F5F</t>
  </si>
  <si>
    <t>ZF23132565</t>
  </si>
  <si>
    <t>Z7231301EA</t>
  </si>
  <si>
    <t>Acquisto n. 1 PC laptop Essential V15-IIL</t>
  </si>
  <si>
    <t>ZDB311B953</t>
  </si>
  <si>
    <t>ZD9311BFA6</t>
  </si>
  <si>
    <t>Z6831210F7</t>
  </si>
  <si>
    <t>ZE93121B39</t>
  </si>
  <si>
    <t>Z553125757</t>
  </si>
  <si>
    <t>CONFERMA INCARICO PER ORGANIZZAZIONE SERVIZI PROGETTO TURISTA NELLA TUA CITTÀ</t>
  </si>
  <si>
    <t xml:space="preserve">CONITOURS / COUNTRY TRAVEL TOUR OPERATOR </t>
  </si>
  <si>
    <t>ZAE3173017</t>
  </si>
  <si>
    <t>Realizzazione grafica e stampa mani giganti in cartone</t>
  </si>
  <si>
    <t>MG Servizi Tipografici - Vignolo (CN)</t>
  </si>
  <si>
    <t>Z05316A660</t>
  </si>
  <si>
    <t>ZC43177C9D</t>
  </si>
  <si>
    <t>Acquisto spazi pubbliredazionali Borghi&amp;Città Magazine</t>
  </si>
  <si>
    <t>SER Servizi srl - Roma</t>
  </si>
  <si>
    <t>Z383179892</t>
  </si>
  <si>
    <t>Acquisto Toner per Ufficio</t>
  </si>
  <si>
    <t>ALEKI SNC PRINK - CUNEO</t>
  </si>
  <si>
    <t>ZBA317ACE7</t>
  </si>
  <si>
    <t>Acquisto n. 1 puntata Icarus "Salite da incubo"</t>
  </si>
  <si>
    <t>Pubbliteam s.r.l. Ferrara</t>
  </si>
  <si>
    <t>Acquisto speciale supplemento L'Unione Monregalese dedicato al prodotto bike</t>
  </si>
  <si>
    <t>CEM Cooperativa Editrice Monregalese Mondovì</t>
  </si>
  <si>
    <t>ZF3317B46C</t>
  </si>
  <si>
    <t>'01239470055</t>
  </si>
  <si>
    <t>'14889381001</t>
  </si>
  <si>
    <t>'04271810246</t>
  </si>
  <si>
    <t>'00034740043</t>
  </si>
  <si>
    <t>'02672530041</t>
  </si>
  <si>
    <t>'02860660048</t>
  </si>
  <si>
    <t>AFFIDAMENTO INCARICO PER ALLESTIMENTO UFFICIO TURISTICO IAT DI VICOFORTE</t>
  </si>
  <si>
    <t>STUDIO ASSOCIATO MANFREDI CASU (MONDOVÍ)</t>
  </si>
  <si>
    <t>Z3D3187781</t>
  </si>
  <si>
    <t>REALIZZAZIONE MATERIALI FOTO E VIDEO PROGETTO PAYS AIMABLES - PITER PAYS SAGES</t>
  </si>
  <si>
    <t>I.COM (VEZZA D'ALBA)</t>
  </si>
  <si>
    <t>ZB93187A88</t>
  </si>
  <si>
    <t>REALIZZAZIONE PANNELLO CM 140X50 CON NUOVO LOGO DESTINAZIONE</t>
  </si>
  <si>
    <t>LANGA GRAFICA (CLAVESANA)</t>
  </si>
  <si>
    <t>Z9931905F5</t>
  </si>
  <si>
    <t>Controllo Auto Aziendale FIAT FCA 500</t>
  </si>
  <si>
    <t>Officina Cavallo Claudio - Cuneo</t>
  </si>
  <si>
    <t>Z7E3191E0E</t>
  </si>
  <si>
    <t>Editoriale Domus Spa - Rozzano (MI)</t>
  </si>
  <si>
    <t>Acquisto pagina pubblicitaria su rivista Due Ruote giugno</t>
  </si>
  <si>
    <t>Z2E31A1C01</t>
  </si>
  <si>
    <t>AFFIDAMENTO INCARICO PER SERVIZIO 12 MESI PULIZIE UFFICI DI CUNEO E BORGO SAN DALMAZZO</t>
  </si>
  <si>
    <t xml:space="preserve">L'ARCA COOPERATIVA SOCIALE S.C. ONLUS (CUNEO) </t>
  </si>
  <si>
    <t>ZF1319FE34</t>
  </si>
  <si>
    <t>Francesco Giraudo Outdoor per Noleggio 2 e-bike e accompagnamento giornaliste di PleinAir - Entracque 4/05/2021</t>
  </si>
  <si>
    <t xml:space="preserve">Francesco Giraudo Outdoor </t>
  </si>
  <si>
    <t>ZA931A0640</t>
  </si>
  <si>
    <t>Cuneo cena 2 giornaliste PleinAir 3/05/2021</t>
  </si>
  <si>
    <t>Ristorante Osteria dei Morri</t>
  </si>
  <si>
    <t>Z1631A08CA</t>
  </si>
  <si>
    <t>3 pranzi picnic da asporto 4-5/05/2021 per giornaliste PleinAir e accompagnatori</t>
  </si>
  <si>
    <t>Ristorante Il Vecchio Mulino - Entracque</t>
  </si>
  <si>
    <t>ZB431A0A32</t>
  </si>
  <si>
    <t>2 cene da asporto per 2 giornaliste di PleinAir 4-5/05/2021</t>
  </si>
  <si>
    <t>Bar Gran Viver - Entracque</t>
  </si>
  <si>
    <t>Z6931A0B8D</t>
  </si>
  <si>
    <t>visita guidata a Valdieri ed Entracque per 2 giornaliste PleinAir 6/05/2021</t>
  </si>
  <si>
    <t>Gabriella Tesio guida turistica</t>
  </si>
  <si>
    <t>ZD631A0C7F</t>
  </si>
  <si>
    <t>Pernottamenti e pasti 14-15/05/2021 per gruppo ginnaste</t>
  </si>
  <si>
    <t>Cuneo Hotel - Cuneo</t>
  </si>
  <si>
    <t>Z3031A15AE</t>
  </si>
  <si>
    <t>Acquisto targa fuori porta per ufficio Cuneo</t>
  </si>
  <si>
    <t>Spedizioni materiale cartaceo cartina itinerari mototuristici "Dipiegainpiega"</t>
  </si>
  <si>
    <t>Spedizioni materiale cartaceo cartina Via del Sale "Marta Bassino" - Soluzioni S.r.l. Cuneo</t>
  </si>
  <si>
    <t>Pranzo di lavoro dell'11/05/2021</t>
  </si>
  <si>
    <t>ZA631A83EC</t>
  </si>
  <si>
    <t>COPRO SRL (ETROUBLES - AO)</t>
  </si>
  <si>
    <t>incarico per noleggio attrezzature e assistenza tecnica ns. evento live streaming dell'11/05/2021</t>
  </si>
  <si>
    <t>Z9231A8565</t>
  </si>
  <si>
    <t>INCARICO PER STAMPA N. 7.000 DEPLIANT ITINERARI AUTOMOBILISTICI NEL CUNEESE</t>
  </si>
  <si>
    <t>Z0D31A938D</t>
  </si>
  <si>
    <t>LOVERA HOTEL E CONVEGNI SNC DI CHIESA GIORGIO E C.(Cuneo)</t>
  </si>
  <si>
    <t>GRAPH ART SNC (MANTA)</t>
  </si>
  <si>
    <t>Acquisto D P I per ufficio</t>
  </si>
  <si>
    <t>Farmacia Della Valle - Cuneo</t>
  </si>
  <si>
    <t>Z1231AEC29</t>
  </si>
  <si>
    <t>Intervento vpn ufficio Limone Piemonte</t>
  </si>
  <si>
    <t>Informatica System srl Vicoforte (cn)</t>
  </si>
  <si>
    <t>Z2F31AFAD7</t>
  </si>
  <si>
    <t>ACQUISTO PRODOTTI VARI PER UFFICIO</t>
  </si>
  <si>
    <t>Dimar SpA - Cuneo</t>
  </si>
  <si>
    <t>ZCB31AFEA6</t>
  </si>
  <si>
    <t>ACQUISTO SPAZI PUBBLICITARI STRACONI WEEK 2021</t>
  </si>
  <si>
    <t>A.S.D. IL PODIO (CUNEO)</t>
  </si>
  <si>
    <t>Z9B31B2C8A</t>
  </si>
  <si>
    <t>Cambio gomme, equilibratura e convergenza auto aziendale</t>
  </si>
  <si>
    <t>Dadone Gomme Cuneo</t>
  </si>
  <si>
    <t>Z8831B6049</t>
  </si>
  <si>
    <t>Lavori di pulizia presso l'Ufficio Turistico di limone Piemonte</t>
  </si>
  <si>
    <t>AG COSTRUZIONI SRL Pinerolo (TO)</t>
  </si>
  <si>
    <t>ZD231B6295</t>
  </si>
  <si>
    <t>noleggio pullmino con autista giorni 15-16/05/2021 per trasporto ospiti educ tour</t>
  </si>
  <si>
    <t>Taxi Service - Fossano</t>
  </si>
  <si>
    <t>ZDD31B9C74</t>
  </si>
  <si>
    <t>pernottamenti e cena 14/05/2021 per 5 ospiti educ tour</t>
  </si>
  <si>
    <t>Foresteria dell'Oasi - Morozzo</t>
  </si>
  <si>
    <t>Z7F31B9D97</t>
  </si>
  <si>
    <t>pernottamenti e cena 15/05/2021 per 5 ospiti educ tour</t>
  </si>
  <si>
    <t>Agriturismo La Vigna del Maestro - Bene Vagienna</t>
  </si>
  <si>
    <t>Z2E31B9E4F</t>
  </si>
  <si>
    <t>pranzo per ospiti gruppo fotografi educ tour Ig 15/05/2021</t>
  </si>
  <si>
    <t>Osteria del Castello - Rocca de' Baldi</t>
  </si>
  <si>
    <t>ZF231BEF92</t>
  </si>
  <si>
    <t>pranzo del 16/05/21 per 13 ospiti gruppo fotografi educ tour Ig</t>
  </si>
  <si>
    <t>Trattoria Fieramosca - Bene Vagienna</t>
  </si>
  <si>
    <t>Z0E31BEFE3</t>
  </si>
  <si>
    <t>Z4B31C4205</t>
  </si>
  <si>
    <t>stampa braccialetti eventi ATL</t>
  </si>
  <si>
    <t xml:space="preserve">MG servizi tipografici - Vignolo (CN) </t>
  </si>
  <si>
    <t>Z3D31C8CAF</t>
  </si>
  <si>
    <t>AFFIDAMENTO INCARICO PER MASCHERINE PERSONALIZZATE LOGO ATL + CUNEESE</t>
  </si>
  <si>
    <t>STAMPATELLO (CHERASCO)</t>
  </si>
  <si>
    <t>pranzo per gruppo fotografi Ig educ tour 22/05/2021</t>
  </si>
  <si>
    <t>Trattoria Gaute la nata - Villanova Solaro</t>
  </si>
  <si>
    <t>Z6A31D62CA</t>
  </si>
  <si>
    <t>pernottamento in B&amp;B fotografi educ tour Ig Nelle terre di Octavia - 1 notte 22/05/21 - 7 pax</t>
  </si>
  <si>
    <t>Affittacamere Boulevard 900 - Revello</t>
  </si>
  <si>
    <t>Z8031D62D6</t>
  </si>
  <si>
    <t>pranzo per gruppo fotografi Ig educ tour - 23/05/2021</t>
  </si>
  <si>
    <t>Agriturismo Cascina Augusta - Torre S. Giorgio</t>
  </si>
  <si>
    <t>Z9631D62E2</t>
  </si>
  <si>
    <t>Noleggio pullmino 16 p. con autista giorni 22-23/05/2021 per trasporto ospiti educ tour Ig</t>
  </si>
  <si>
    <t>SAV Autolinee</t>
  </si>
  <si>
    <t>ZC931D62E7</t>
  </si>
  <si>
    <t>servizio guida 1 FD 22/05 e 1 HD 23/05/2021 per fotografi Ig educ tour</t>
  </si>
  <si>
    <t xml:space="preserve">Guida turistica Paolo Piglione </t>
  </si>
  <si>
    <t>ZC231D62FA</t>
  </si>
  <si>
    <t>ZAA31D7ED3</t>
  </si>
  <si>
    <t>FUORITEMPO DI MASSIMO VIARA</t>
  </si>
  <si>
    <t>Z2731D81C1</t>
  </si>
  <si>
    <t>Z1831D8C6B</t>
  </si>
  <si>
    <t>Registrazione spot radiofonico</t>
  </si>
  <si>
    <t>acquisto diffusore a batteria con microfoni a mano</t>
  </si>
  <si>
    <t>stampa di n. 15 poster</t>
  </si>
  <si>
    <t>Trumen Service Borgo S. Dalmazzo - CN</t>
  </si>
  <si>
    <t>Z0E31DF2A2</t>
  </si>
  <si>
    <t>AFFIDAMENTO INCARICO PER DOSSIER CANDIDATURA PROGETTO INTERREG ALCOTRA - BANDO PROGETTI PONTE</t>
  </si>
  <si>
    <t xml:space="preserve"> CHINTANA SRL (TORINO) </t>
  </si>
  <si>
    <t>Realizzazione speciale supplemento La Guida estate 2021</t>
  </si>
  <si>
    <t>Media LG - Cuneo</t>
  </si>
  <si>
    <t>Z1C31DF763</t>
  </si>
  <si>
    <t>Revello per pernottamento e 2 cene fotografi educ tour Ig Nelle terre di Octavia - 1 notte 21/05/21 - 7 persone</t>
  </si>
  <si>
    <t>Agriturismo La Virginia - Revello</t>
  </si>
  <si>
    <t>Z2431E0359</t>
  </si>
  <si>
    <t>Pernottamenti e cene troupe Alma TV - dal 23 al 29/05/21 + tassa di soggiorno</t>
  </si>
  <si>
    <t xml:space="preserve">Hotel Palazzo Lovera - Cuneo </t>
  </si>
  <si>
    <t>ZDD31E0721</t>
  </si>
  <si>
    <t>Ristorante Agriturismo Lou Mulin - Sampeyre</t>
  </si>
  <si>
    <t>Pranzo 25/05 per troupe Alma Tv</t>
  </si>
  <si>
    <t>Pranzo 28/05 per troupe Alma Tv</t>
  </si>
  <si>
    <t>Ristorante Osteria della Pace - Sambuco</t>
  </si>
  <si>
    <t>ZE331E572F</t>
  </si>
  <si>
    <t>La Targa SNC - Cuneo</t>
  </si>
  <si>
    <t xml:space="preserve">Realizzazione targhe premio </t>
  </si>
  <si>
    <t>ZC331EAEA5</t>
  </si>
  <si>
    <t>Z0B31E6971</t>
  </si>
  <si>
    <t>Accompagnamento escursioni a Valdieri per 2 giornaliste PleinAir 5/05/21</t>
  </si>
  <si>
    <t>GLOBALMOUNTAIN (Adriano Ferrero)</t>
  </si>
  <si>
    <t>Z8A31E56BA</t>
  </si>
  <si>
    <t>ZEC31F83AC</t>
  </si>
  <si>
    <t>ZC831F88AD</t>
  </si>
  <si>
    <t>ZA931F9CC1</t>
  </si>
  <si>
    <t>Z4231FB3FA</t>
  </si>
  <si>
    <t>Z9131FBE7C</t>
  </si>
  <si>
    <t>Z1B31FC3F0</t>
  </si>
  <si>
    <t>Z2B31FCA36</t>
  </si>
  <si>
    <t>Z8B31FFF8A</t>
  </si>
  <si>
    <t>Z4731FFFD7</t>
  </si>
  <si>
    <t>Z673207C29</t>
  </si>
  <si>
    <t>Acquisto toner x stampanti ufficio</t>
  </si>
  <si>
    <t>ZD23207F82</t>
  </si>
  <si>
    <t>ZF032111D7</t>
  </si>
  <si>
    <t>Z6632112E2</t>
  </si>
  <si>
    <t>ZC43211A92</t>
  </si>
  <si>
    <t>Z33321519D</t>
  </si>
  <si>
    <t>Z1332151D0</t>
  </si>
  <si>
    <t>Z093215BDD</t>
  </si>
  <si>
    <t>ZF03215C5B</t>
  </si>
  <si>
    <t>Z6F3217660</t>
  </si>
  <si>
    <t>ZA63217F51</t>
  </si>
  <si>
    <t>Z0832188B2</t>
  </si>
  <si>
    <t>Z1C32196E9</t>
  </si>
  <si>
    <t>Spettacolo fuochi d'artificio "Bici e Campioni"</t>
  </si>
  <si>
    <t>Monasterolo Massimo 12100 CUNEO</t>
  </si>
  <si>
    <t>Giraudo snc- CUNEO</t>
  </si>
  <si>
    <t>Omaggi serata Bici &amp; Campioni 4giugno2021</t>
  </si>
  <si>
    <t>Garden Alba Catti - CUNEO</t>
  </si>
  <si>
    <t>Pernottamenti ospiti serata promozionale del 4/06 (9 camere)</t>
  </si>
  <si>
    <t xml:space="preserve">Hotel Royal Superga - Cuneo </t>
  </si>
  <si>
    <t>Noleggio attrezzatura allestimento Piazza Ex Foro Boario Cuneo per eventi ATL del 4 e 5 giugno</t>
  </si>
  <si>
    <t>COPRO srl a socio unico - Etroubles - AO</t>
  </si>
  <si>
    <t>2 pernottamenti 4-5/06 e una cena del 5/05 per fotografi educ tour Ig a Cuneo</t>
  </si>
  <si>
    <t>Hotel Palazzo Lovera - Cuneo</t>
  </si>
  <si>
    <t>servizio noleggio 5 mtb e accompagnatore cicloturistico HD per 6/06 per fotografi educ tour Ig nel parco Fluviale di Cuneo</t>
  </si>
  <si>
    <t>Itur Mondovì</t>
  </si>
  <si>
    <t>Pranzo del 5/05 per 7 fotografi educ tour Ig e guida</t>
  </si>
  <si>
    <t xml:space="preserve">Bistrot Famù - Cuneo </t>
  </si>
  <si>
    <t>Pranzo da asporto del 6/06 per 5 fotografi Ig con accompagnatore cicloturistico</t>
  </si>
  <si>
    <t>Ristorante Bove's</t>
  </si>
  <si>
    <t>Omaggio partecipazione "Paolo Dechiesa" evento Festa Marta Bassino 5/6/2021</t>
  </si>
  <si>
    <t>CUNEO VINI - 12100 Cuneo</t>
  </si>
  <si>
    <t>Pernottamenti ospiti IG tour Terre dei Savoia 2 notti 11-12/06 - 7 camere + una cena per 11 persone del 11/06</t>
  </si>
  <si>
    <t xml:space="preserve">HOTEL COSMERA MOTEL - Savigliano </t>
  </si>
  <si>
    <t>Noleggio pullmino 20 posti con autista giorni 12-13/06 per gruppo fotografi Ig ed. tour Terre dei Savoia</t>
  </si>
  <si>
    <t>Autolinee Valle Pesio - Chiusa Pesio</t>
  </si>
  <si>
    <t>Incarico per realizzazione materiali evento Colli senza Frontiere (scaldacollo, flyer, locandine)</t>
  </si>
  <si>
    <t>Renato Masante &amp; C. s.a.s.</t>
  </si>
  <si>
    <t>Accompagnamento e guida per gruppo fotografi IG ed. tour Terre dei Savoia FD 12/06</t>
  </si>
  <si>
    <t xml:space="preserve">Guida turistica Gabriella Tesio </t>
  </si>
  <si>
    <t>Accompagnamento e guida per gruppo fotografi IG ed. tour Terre dei Savoia HD 13/06</t>
  </si>
  <si>
    <t>Guida turistica Nadia Lovera</t>
  </si>
  <si>
    <t>Pranzo del 12/06 per 14 persone gruppo fotografi IG</t>
  </si>
  <si>
    <t xml:space="preserve">PLAZA CAFE' - Racconigi </t>
  </si>
  <si>
    <t>Pranzo del 13/06 per 14 persone gruppo fotografi IG</t>
  </si>
  <si>
    <t>Ristorante Officina del Gusto - Savigliano</t>
  </si>
  <si>
    <t>ACQUISTO LAPTOP PC SU MEPA</t>
  </si>
  <si>
    <t>VIRTUAL LOGIC (VERONA)</t>
  </si>
  <si>
    <t>Collaborazione comunicazione e marketing durata semestrale</t>
  </si>
  <si>
    <t>Emerald Communication - C.so Re Umberto I - Torino</t>
  </si>
  <si>
    <t>Cena del 12/06 per 12 persone gruppo fotografi IG</t>
  </si>
  <si>
    <t>Ristorante La Sirenetta - Green Village -Savigliano</t>
  </si>
  <si>
    <t>Affitto sala Varco per Assemblea Soci ATL del Cuneese</t>
  </si>
  <si>
    <t xml:space="preserve"> WSF Collective A.P.S. 12100 CUNEO</t>
  </si>
  <si>
    <t>NUVOLAPOINT DI FLAJS ALESSANDRO- TRASAGHIS (UD)</t>
  </si>
  <si>
    <t>ACQUISTO LAPTOP PC</t>
  </si>
  <si>
    <t>conferma incarico per comparse shooting fotografici e riprese video progetto Pays Aimables</t>
  </si>
  <si>
    <t>All in One (Cherasco)</t>
  </si>
  <si>
    <t>Media L.G. srl - Cuneo</t>
  </si>
  <si>
    <t>Acquisto spazio pubblicitario - Supplemento La Guida outdoor</t>
  </si>
  <si>
    <t>A. Manzoni &amp; C. Spa - Torino</t>
  </si>
  <si>
    <t>Acquisto spazi radiofonici network Manzoni</t>
  </si>
  <si>
    <t>Babboleo Advertising srl - Genova</t>
  </si>
  <si>
    <t>Acquisto spazi radiofonici Radio Babboleo</t>
  </si>
  <si>
    <t>More News soc. coop - Cuneo</t>
  </si>
  <si>
    <t>Acquisto banner Mobile su network Targatocn.it</t>
  </si>
  <si>
    <t>INCARICO PER N. 2 GIORNI DI SHOOTING FOTOGRAFICO/RIPRESE VIDEO</t>
  </si>
  <si>
    <t>IEMAGENCY DI ELISA MURIALE (FOSSANO)</t>
  </si>
  <si>
    <t>Gabriella Tesio</t>
  </si>
  <si>
    <t>guida turistica per gruppo fotografi IG ed. tour a Manta e Busca - FD 20/06</t>
  </si>
  <si>
    <t>ZEE321DF33</t>
  </si>
  <si>
    <t>Z70322157B</t>
  </si>
  <si>
    <t>ZDF321E8E2</t>
  </si>
  <si>
    <t>Z3F3222D88</t>
  </si>
  <si>
    <t>Z4532241C7</t>
  </si>
  <si>
    <t>ZB53224483</t>
  </si>
  <si>
    <t>Z4B3224751</t>
  </si>
  <si>
    <t>Z33322CFFF</t>
  </si>
  <si>
    <t>Z08322E0D7</t>
  </si>
  <si>
    <t>Z48322E16C</t>
  </si>
  <si>
    <t>Pernottamenti fotografi Ig tour Manta e Busca 2 notti 18-19/06 e cena 19/06</t>
  </si>
  <si>
    <t>Agriturismo Il Baco da seta - Manta</t>
  </si>
  <si>
    <t>Z75322E2C4</t>
  </si>
  <si>
    <t>2 servizi: 1 pullmino 9 posti per fotografi IG ed. tour nel Monregalese 19-20/06 e 1 NCC per fotografi Ig ed. tour a Busca 20/06</t>
  </si>
  <si>
    <t>Ferrara Bus SNC Busca</t>
  </si>
  <si>
    <t>Z9E322E308</t>
  </si>
  <si>
    <t>cena 18/06 per fotografi Ig ed. tour nel Monregalese</t>
  </si>
  <si>
    <t>Agriturismo Casa Colet - Monastero VascO</t>
  </si>
  <si>
    <t>pernottamento fotografi Ig ed. tour nel Monregalese 1 notte 18/06</t>
  </si>
  <si>
    <t xml:space="preserve">Albergo della Ceramica - Villanova </t>
  </si>
  <si>
    <t>ZB9322E372</t>
  </si>
  <si>
    <t>cena 18/06 per fotografi ed. tour Ig Manta e Busca</t>
  </si>
  <si>
    <t>Ristorante La piola del barbon - Manta</t>
  </si>
  <si>
    <t>Z86322EA4A</t>
  </si>
  <si>
    <t xml:space="preserve">FAI Manta </t>
  </si>
  <si>
    <t>ZA8322EAA1</t>
  </si>
  <si>
    <t>3 pasti pic nic presso Castello della Manta per fotograf Ig 19/06/2021</t>
  </si>
  <si>
    <t>pernottamento fotografi Ig ed. tour nel Monregalese 1 notte 19/06</t>
  </si>
  <si>
    <t>Residence Borgo Stalle Lunghe - Chalet Everest Prato Nevoso Frabosa Sottana</t>
  </si>
  <si>
    <t>Z07322EC56</t>
  </si>
  <si>
    <t>Z283235165</t>
  </si>
  <si>
    <t>Acquisto materie prime serata evento Bici e Campioni - 4 giugno 2021</t>
  </si>
  <si>
    <t>Trattoria della Posta - Peveragno CN</t>
  </si>
  <si>
    <t>ZEF3235216</t>
  </si>
  <si>
    <t>Rimborso cuochi Associazione Cuochi della Provincia di Cuneo per cena 4 giugno 2021</t>
  </si>
  <si>
    <t>Associazione Cuochi della Provincia di Cuneo - CN</t>
  </si>
  <si>
    <t>INCARICO GESTIONE UFFICIO TURISTICO IAT DI ORMEA 16.06.2021-15.06.2023</t>
  </si>
  <si>
    <t>Z753235480</t>
  </si>
  <si>
    <t>COOPERATIVA ORMEA SOC. COOP. FORESTALE ENERGETICA DI GESTIONE SERVIZI - ORMEA</t>
  </si>
  <si>
    <t>Z04323A2E0</t>
  </si>
  <si>
    <t>Z7A323B203</t>
  </si>
  <si>
    <t>Pranzo 20/06 per fotografi ed. tour Ig Manta e Busca con guida</t>
  </si>
  <si>
    <t>Ristorante Porta Santa Maria - Busca</t>
  </si>
  <si>
    <t>pernottamento 1 fotografo Ig 19/06/2021</t>
  </si>
  <si>
    <t xml:space="preserve">Hotel delle Alpi - Frabosa Sottana </t>
  </si>
  <si>
    <t>noleggio pullman 20 posti con autista gg 25-26-27/06/21 per gruppo fotografi IG</t>
  </si>
  <si>
    <t>Autolinee Nuova Benese srl- Cuneo</t>
  </si>
  <si>
    <t>Z403241904</t>
  </si>
  <si>
    <t>accompagnamento gruppo fotografi Ig gg 25-26-27/06/2021</t>
  </si>
  <si>
    <t>Giorgio Nigra - Torino</t>
  </si>
  <si>
    <t>Z493241A76</t>
  </si>
  <si>
    <t>pernottamento del 25/06/21 gruppo fotografi Ig +autista e accompagnatore</t>
  </si>
  <si>
    <t>Hotel Portici - Vicoforte</t>
  </si>
  <si>
    <t>ZC83241B5B</t>
  </si>
  <si>
    <t>cena del 25/06/21 per gruppo fotografi Ig + autista, accompagnatore e consigliere ATL</t>
  </si>
  <si>
    <t>Ristorante Italia - Ceva</t>
  </si>
  <si>
    <t>Z593241CD0</t>
  </si>
  <si>
    <t>pranzo del 26/06/2021 a buffet per per gruppo fotografi Ig + autista, accompagnatore</t>
  </si>
  <si>
    <t>Agriturismo La Botalla - Scagnello</t>
  </si>
  <si>
    <t>Z6A3241D79</t>
  </si>
  <si>
    <t>Z4D3241F76</t>
  </si>
  <si>
    <t>pernottamento e cena del 26/06/2021 per gruppo fotografi Ig + autista, accompagnatore</t>
  </si>
  <si>
    <t>albergo Locanda Ponte Rosa- Garessio</t>
  </si>
  <si>
    <t>organizzazione press trip paesi DACH - progetto Patrim - Piter Alpimed</t>
  </si>
  <si>
    <t>MB Tourism Consulting Int (Großhöflein - A)</t>
  </si>
  <si>
    <t>Z14324BDA4</t>
  </si>
  <si>
    <t>Acquisto spazio pubblicitario su rivista Fuoristrada</t>
  </si>
  <si>
    <t>Comedi srl - Pero (MI)</t>
  </si>
  <si>
    <t>Z48324C1DA</t>
  </si>
  <si>
    <t>Acquisto pagina pubblicitaria su La Repubblica Torino - Speciale Montagna</t>
  </si>
  <si>
    <t>Rivetti Pubblicità - Torino</t>
  </si>
  <si>
    <t>Z11324E9EF</t>
  </si>
  <si>
    <t>Pernottamento e cena del 30/06/21 per 2 persone Sky TV</t>
  </si>
  <si>
    <t>Affittacamere La Randoulina - Demonte</t>
  </si>
  <si>
    <t>Z3E324FFDE</t>
  </si>
  <si>
    <t>INCARICO PER STAMPA N. 1500 DEPLIANT VIE DELLE PIETRA</t>
  </si>
  <si>
    <t>ZEE3250139</t>
  </si>
  <si>
    <t>pranzo del 1/07/21 per 3 persone Sky Tv e accompagnatore</t>
  </si>
  <si>
    <t>Stura River Village Bar</t>
  </si>
  <si>
    <t>Z26325013E</t>
  </si>
  <si>
    <t>Acquisto spazi pubblicitari su settimanale La Fedeltà</t>
  </si>
  <si>
    <t>La Fedeltà - Fossano - CN</t>
  </si>
  <si>
    <t>Z963253DD3</t>
  </si>
  <si>
    <t>14 ingressi visita al castello di Valcasotto il 27/07/21 per gruppo fotografi Ig</t>
  </si>
  <si>
    <t>Z973255C7D</t>
  </si>
  <si>
    <t>conferma incarico grafica e stampa depliant Attraverso La Memoria 2021</t>
  </si>
  <si>
    <t>Tipolitografia Subalpina Cuneo</t>
  </si>
  <si>
    <t>ZB23255DE2</t>
  </si>
  <si>
    <t>Ospitalità Alessandro e Silvia Blog Lost Food</t>
  </si>
  <si>
    <t xml:space="preserve"> Open Baldin CUNEO</t>
  </si>
  <si>
    <t>ZA4325D1BA</t>
  </si>
  <si>
    <t>ATTIVAZIONE CERTIFICATO UNA TANTUM MANTENIMENTO ANNO 2021 INTEGRATIVO</t>
  </si>
  <si>
    <t>MORE NEWS SOC.COOP. 12100 CUNEO</t>
  </si>
  <si>
    <t>Z70325DC39</t>
  </si>
  <si>
    <t>Acquisto banner pubblicitario su App iLMeteo</t>
  </si>
  <si>
    <t>A. MANZONI &amp; C. SPA - To</t>
  </si>
  <si>
    <t>Z62326087E</t>
  </si>
  <si>
    <t>Stampa biglietti monumenti Mondovì</t>
  </si>
  <si>
    <t>TEC Arti Grafiche - Fossano (CN)</t>
  </si>
  <si>
    <t>Z6E3265448</t>
  </si>
  <si>
    <t>Pernottamento di Mallamaci e Mikhael in BB, dal 16 al 19 luglio 2021 + tassa soggiorno € 6</t>
  </si>
  <si>
    <t>Albergo Locanda del Silenzio - Macra</t>
  </si>
  <si>
    <t>ZF43268CFD</t>
  </si>
  <si>
    <t>pernottamento 1 notte 9/07/21 sig. SANTORELLI Angelo</t>
  </si>
  <si>
    <t>Z10326B290</t>
  </si>
  <si>
    <t>Z3A3271139</t>
  </si>
  <si>
    <t>Programmazione spot Cuneo Music &amp; Art Festival su Radio P.te Sound e Radio Amica</t>
  </si>
  <si>
    <t>Radio Saluzzo CN di Mellino Luisella &amp; C. Sas</t>
  </si>
  <si>
    <t>Z0A3274DD2</t>
  </si>
  <si>
    <t>pernottamento 1 notte 14/07/2021 troupe Mediaset + tassa soggiorno</t>
  </si>
  <si>
    <t>HOTEL ROYAL SUPERGA - Cuneo</t>
  </si>
  <si>
    <t>ZD13276DE3</t>
  </si>
  <si>
    <t>pernottamento 1 notte 15/07/2021 per operatore Mediaset + tassa di soggiorno</t>
  </si>
  <si>
    <t>ALBERGO DIFFUSO PENSIONE CEAGLIO - Marmora</t>
  </si>
  <si>
    <t>ZEC3277043</t>
  </si>
  <si>
    <t>Z323277313</t>
  </si>
  <si>
    <t xml:space="preserve"> pernottamento 1 notte 15/07/2021 per troupe Mediaset + tassa di soggiorno e cena per 10 persone</t>
  </si>
  <si>
    <t>Albergo ristorante Lou Pitavin - Marmora</t>
  </si>
  <si>
    <t>Service presentazione video Tander Mondovì</t>
  </si>
  <si>
    <t>Trumen Service Borgo San Dalmazzo (CN)</t>
  </si>
  <si>
    <t>Z013277C6B</t>
  </si>
  <si>
    <t>ZD03279AB8</t>
  </si>
  <si>
    <t>Ristorante Furnel e Pirol - Prazzo</t>
  </si>
  <si>
    <t>pranzo del 15/07/2021 per troupe Mediaset</t>
  </si>
  <si>
    <t>pranzo del 16/07/2021 per troupe Mediaset</t>
  </si>
  <si>
    <t>Ristorante locanda occitana Ca' Bianca - Roccabruna</t>
  </si>
  <si>
    <t>Z273279B40</t>
  </si>
  <si>
    <t>REALIZZAZIONE TRAVEL E-BOOK PROGETTO PAYS AIMABLES - PITER PAYS SAGES</t>
  </si>
  <si>
    <t>UNIVERSITÀ DEGLI STUDI DI GENOVA - DIPARTIMENTO DI ARCHITETTURA E DESIGN (DAD)</t>
  </si>
  <si>
    <t>Z4B327AFBD</t>
  </si>
  <si>
    <t>pernottamento e cena del 19/07 per troupe Lonely Planet Tv</t>
  </si>
  <si>
    <t>Affittacamere Locanda Santa Rosalia - Savigliano</t>
  </si>
  <si>
    <t>pernottamenti e cene del 21-22/07 per troupe Alpenway</t>
  </si>
  <si>
    <t>Hotel San Giovanni Resort - Saluzzo</t>
  </si>
  <si>
    <t>Servizio di visita guidata per riprese RAI Linea Verde Tour</t>
  </si>
  <si>
    <t>Ass. Culturale Esedra Mondovì - CN</t>
  </si>
  <si>
    <t>guida turistica 24/07 pomeriggio per accompagnamento fotografi IG</t>
  </si>
  <si>
    <t>Guida Tiziana Gallian</t>
  </si>
  <si>
    <t>noleggio pullmino 9 posti con autista per trasporto fotografi Ig tour 23-25/07</t>
  </si>
  <si>
    <t>Taxiservice - Fossano</t>
  </si>
  <si>
    <t>guida escursionistica 24/07 mattino per fotografi IG</t>
  </si>
  <si>
    <t>Segnavia Porta di Valle - Brossasco</t>
  </si>
  <si>
    <t>2 pernottamenti e cene per fotografi IG 24-25/07/2021</t>
  </si>
  <si>
    <t>Ostello Antagonisti e Beerstrot Antagonisti - Melle</t>
  </si>
  <si>
    <t>pernottamento e cena fotografi IG 23/07/2021</t>
  </si>
  <si>
    <t>Affittacamere Lou Mulin Agriturismo L'escola - Sampeyre</t>
  </si>
  <si>
    <t>pranzo fotografi IG Piemonte 23/07/2021</t>
  </si>
  <si>
    <t xml:space="preserve">Vineria ristorante In Piazzetta - Fossano </t>
  </si>
  <si>
    <t>pranzo fotografi IG Piemonte 26/07/2021</t>
  </si>
  <si>
    <t>Ristorante Le 4 stagioni - Saluzzo</t>
  </si>
  <si>
    <t>Somministrazione pasti troupe RAI e giornalisti</t>
  </si>
  <si>
    <t>Pasticceria Bar Comino - Mondovì - CN</t>
  </si>
  <si>
    <t>Acquisto 4 pagine pubbliredazionali su Idea digital</t>
  </si>
  <si>
    <t>Uniart di Borsalino Carlo &amp; C. snc Rivista Idea - Roddi (CN)</t>
  </si>
  <si>
    <t>Acquisto 4 piedi pagina su Il Corriere della Sera ed. Torino Piemonte</t>
  </si>
  <si>
    <t>CAIRORCS MEDIA Spa - Milano</t>
  </si>
  <si>
    <t>ACQUISTO N. 250 CARTELLE TRADUZIONI IN LINGUA TEDESCA</t>
  </si>
  <si>
    <t>TODO TO DO SERVICES DI KAREN KLOSS</t>
  </si>
  <si>
    <t>INCARICO PER N. 250 CARTELLE TRADUZIONI IN LINGUA INGLESE + N. 250 IN LINGUA FRANCESE</t>
  </si>
  <si>
    <t>YELLOW HUB SRL (MILANO)</t>
  </si>
  <si>
    <t>LOCAZIONE TRIUMPH ALDER 3207 ci MFP - 60 MESI - ORDINE MEPA</t>
  </si>
  <si>
    <t>INFORMATICA SISTEM</t>
  </si>
  <si>
    <t>Z0332AFB25</t>
  </si>
  <si>
    <t>Z073281602</t>
  </si>
  <si>
    <t>Z2C328162D</t>
  </si>
  <si>
    <t>Z2F32820CA</t>
  </si>
  <si>
    <t>ZC93294356</t>
  </si>
  <si>
    <t>ZA93294389</t>
  </si>
  <si>
    <t>Z0232943A0</t>
  </si>
  <si>
    <t>ZCB32943E0</t>
  </si>
  <si>
    <t>Z8E329441A</t>
  </si>
  <si>
    <t>Z593294486</t>
  </si>
  <si>
    <t>Z3532944A0</t>
  </si>
  <si>
    <t>Z90329B660</t>
  </si>
  <si>
    <t>ZEC329C26D</t>
  </si>
  <si>
    <t>ZA532A98A4</t>
  </si>
  <si>
    <t>Z0C32AAF22</t>
  </si>
  <si>
    <t>ZF732ABD73</t>
  </si>
  <si>
    <t>Z5732B9430</t>
  </si>
  <si>
    <t>STAMPA BIGLIETTI MUDEO DELLA MEMORIA BORGO S.D.</t>
  </si>
  <si>
    <t xml:space="preserve">MG SERVIZI TIPOGRAFICI SRL (VIGNOLO) </t>
  </si>
  <si>
    <t>Z2232B949C</t>
  </si>
  <si>
    <t>GRAFICA BIGLIETTI MUSEO BORGO S.D.</t>
  </si>
  <si>
    <t>OSMOSI GRAFICA COMUNICAZIONE (CUNEO)</t>
  </si>
  <si>
    <t>Z1B32B94AF</t>
  </si>
  <si>
    <t>STAMPA CARTOLINE BENVENUTO IN DUE VERSIONI</t>
  </si>
  <si>
    <t xml:space="preserve">TEC ARTI GRAFICHE SRL (FOSSANO) </t>
  </si>
  <si>
    <t>Z7B32BE18B</t>
  </si>
  <si>
    <t>Compartecipazione spese "41 Concerto di Ferragosto"</t>
  </si>
  <si>
    <t>Comune di Castelmagno (cn)</t>
  </si>
  <si>
    <t>Servizio visite guidate iniziativa "Incanti" maggio 2021</t>
  </si>
  <si>
    <t>Esedra Associazione Culturale - 12084 Mondovì' (CN)</t>
  </si>
  <si>
    <t>Z4032BF9D7</t>
  </si>
  <si>
    <t>ORGANIZZAZIONE LOGISTICA PRESS TRIP GIORNALISTI DI LINGUA TEDESCA - PITER ALPIMED - PROGETTO PATRIM</t>
  </si>
  <si>
    <t xml:space="preserve">CONITOURS / COUNTRY TRAVEL T.O. </t>
  </si>
  <si>
    <t>Z7032C02DB</t>
  </si>
  <si>
    <t>Z9732C1C13</t>
  </si>
  <si>
    <t>Sampeyre per pranzo per fotografi Ig del 24/07</t>
  </si>
  <si>
    <t>Ospitalità Campionati di Tennis Borgo San Dalmazzo</t>
  </si>
  <si>
    <t>Z5432C3623</t>
  </si>
  <si>
    <t>Z6632C40DF</t>
  </si>
  <si>
    <t>Compartecipazione spese Realizzazione pannelli info Point Ciciu di Villar San Costanzo</t>
  </si>
  <si>
    <t>Z4A32C9773</t>
  </si>
  <si>
    <t>Acquisto cancelleria</t>
  </si>
  <si>
    <t>Informatica.net srl - Tremestieri Etneo (CT)</t>
  </si>
  <si>
    <t>Acquisto materiale informatico Monitor PC</t>
  </si>
  <si>
    <t>Digital Point di Gasparini Alberto Orciano di Pesaro (PU)</t>
  </si>
  <si>
    <t>ZD532CBAF4</t>
  </si>
  <si>
    <t>Acquisto materiale informatico n.3 tastiere + mouse</t>
  </si>
  <si>
    <t>Assinfonet srl - Abbiategrasso (MI)</t>
  </si>
  <si>
    <t>ZAE32CBB3A</t>
  </si>
  <si>
    <t>Agriturismo Cascina Rosa - Caraglio</t>
  </si>
  <si>
    <t>Cena e pernottamento 21/08 per giornalista Diego Moratti Melaverde Magazine</t>
  </si>
  <si>
    <t>Pernottamento e colazione 22/08 per giornalista Diego Moratti Melaverde Magazine</t>
  </si>
  <si>
    <t>Z9632CE2D7</t>
  </si>
  <si>
    <t>ZF132CE2DB</t>
  </si>
  <si>
    <t>Ospitalità cena e pernottamento per 2 persone troupe Almenway Media 28-31/08/21</t>
  </si>
  <si>
    <t>Hotel La Colletta - Paesana</t>
  </si>
  <si>
    <t>Cena Attraverso la Memoria per 5 ospiti 28/08/2021</t>
  </si>
  <si>
    <t>Ristorante La Locanda del Falco - Valdieri</t>
  </si>
  <si>
    <t>Pernottamenti Attraverso la Memoria per 4 ospiti 28/08/2021</t>
  </si>
  <si>
    <t>La Casa Alpina - Valdieri Fraz. Sant'Anna</t>
  </si>
  <si>
    <t>Rinfresco per Attraverso la Memoria dopo presentazione libro di Paolo Calvino 29/08/2021</t>
  </si>
  <si>
    <t>Hotel Terme - Valdieri</t>
  </si>
  <si>
    <t>Ospitalità giocatori per torneo tennis juniores presso Country Club Cuneo</t>
  </si>
  <si>
    <t>2 cena e pernottamento per fotografi IG 1 notte 28/08/2021</t>
  </si>
  <si>
    <t xml:space="preserve">Grand Hotel Principe - Limone </t>
  </si>
  <si>
    <t>Pranzo per 3 fotografi IG 29/08/21</t>
  </si>
  <si>
    <t>Ristorante Taverna degli Orsi - Limone</t>
  </si>
  <si>
    <t>2 pernottamenti del filosofo Postorino Francesco per inaugurazione MEMO4345</t>
  </si>
  <si>
    <t>B&amp;B Madama Granet - Borgo San Dalmazzo</t>
  </si>
  <si>
    <t>Ristorante Amunse - Borgo San Dalmazzo</t>
  </si>
  <si>
    <t>Creazione itinerari Garessio e dintorni con pubblicazione su www.cuneotrekking.it</t>
  </si>
  <si>
    <t>Delite Studio - Boves (CN)</t>
  </si>
  <si>
    <t>ZD032D43DA</t>
  </si>
  <si>
    <t>ZE732D4817</t>
  </si>
  <si>
    <t>Z4F32D484D</t>
  </si>
  <si>
    <t>ZDE32D489B</t>
  </si>
  <si>
    <t>ZD532D9E6C</t>
  </si>
  <si>
    <t>Z5032D9FD5</t>
  </si>
  <si>
    <t>Z9332E2E69</t>
  </si>
  <si>
    <t>Z0A32E2EBE</t>
  </si>
  <si>
    <t>Z6132E697D</t>
  </si>
  <si>
    <t>ZCB32E7855</t>
  </si>
  <si>
    <t>Z7432E95D4</t>
  </si>
  <si>
    <t>ZED32EC912</t>
  </si>
  <si>
    <t>Z1832EE6EC</t>
  </si>
  <si>
    <t>Z6332EEC6E</t>
  </si>
  <si>
    <t>Z5532F1BA4</t>
  </si>
  <si>
    <t>Z8F32EE89A</t>
  </si>
  <si>
    <t>Z2232F3422</t>
  </si>
  <si>
    <t>ZD732F514F</t>
  </si>
  <si>
    <t>ZA032F67BE</t>
  </si>
  <si>
    <t>Servizi promozionali su Granda Channel TV web</t>
  </si>
  <si>
    <t>BIS Servizi per lo spettacolo Soc. Coop. - Cuneo</t>
  </si>
  <si>
    <t>Servizi promo-redazionali per GRP TV</t>
  </si>
  <si>
    <t>RES GESTAE di Giuseppe Rasolo - Ponderano (BI)</t>
  </si>
  <si>
    <t>Supporto promozionale Via dei Cannoni su L'Unione Monregalese</t>
  </si>
  <si>
    <t>CEM Pubblicità Mondovì - CN</t>
  </si>
  <si>
    <t>SPESE AGGIUNTIVE PER PRESS TRIP PAESI DACH - SETTEMBRE 2021</t>
  </si>
  <si>
    <t>MB TOURISM CONSULTING</t>
  </si>
  <si>
    <t>ORGANIZZAZIONE LOGISTICA PRESS TRIP PAESI DACH - 10-14 SETTEMBRE 2021</t>
  </si>
  <si>
    <t>CONITOURS/COUNTRY TRAVEL T.O.</t>
  </si>
  <si>
    <t>Realizzazione timbro "Logo di Destinazione" A.T.L. del Cuneese</t>
  </si>
  <si>
    <t>La Targa Tarantasca</t>
  </si>
  <si>
    <t>SOGGIORNO PER SALONE NAUTICO</t>
  </si>
  <si>
    <t xml:space="preserve">STARHOTELS PRESIDENT GENOVA </t>
  </si>
  <si>
    <t>Comparse shooting fotografico</t>
  </si>
  <si>
    <t>ALL IN 1 SRLS - Cherasco (CN)</t>
  </si>
  <si>
    <t>Giraudo snc - 12100 Cuneo</t>
  </si>
  <si>
    <t>Ospitalità giornalisti colazione sede ATL del cuneese</t>
  </si>
  <si>
    <t>Cena e pernottamento 3 persone fotografi Ig 10/09/21</t>
  </si>
  <si>
    <t xml:space="preserve">Hotel Nazionale - Roburent </t>
  </si>
  <si>
    <t>Pernottamento 3 persone fotografi Ig 11/09/21</t>
  </si>
  <si>
    <t>Cena per 3 persone fotografi Ig 11/09/21</t>
  </si>
  <si>
    <t>Ristorante PARLAPA’ - Vicoforte</t>
  </si>
  <si>
    <t>Pranzo 3 fotografi Ig + 2 ospiti 12/09/2021</t>
  </si>
  <si>
    <t>Ristorante del Peso - S. Michele Mondovì</t>
  </si>
  <si>
    <t>Servizio guida HD per fotografi IG 12/09/21</t>
  </si>
  <si>
    <t>Guida turistica Risso Raffaella</t>
  </si>
  <si>
    <t>Servizio trasporto ospiti fotografi Ig 10-12/09/21</t>
  </si>
  <si>
    <t xml:space="preserve">Ferrara Bus Snc - Busca </t>
  </si>
  <si>
    <t>PRENOTAZIONE PER TTG RIMINI - OTTOBRE 2021</t>
  </si>
  <si>
    <t xml:space="preserve">RIVI FABIO &amp; C. (HOTEL CORALLO) </t>
  </si>
  <si>
    <t>Stampa magliette per evento "Pedalata fra le Aquile"</t>
  </si>
  <si>
    <t>Stampa Idee di Cavallo N. - CUNEO</t>
  </si>
  <si>
    <t>ZEB32FD047</t>
  </si>
  <si>
    <t>Z4D32FD3C6</t>
  </si>
  <si>
    <t>Z2D32FD3F9</t>
  </si>
  <si>
    <t>Z2332FD438</t>
  </si>
  <si>
    <t>Z2532FD4C2</t>
  </si>
  <si>
    <t>ZA532FD4F1</t>
  </si>
  <si>
    <t>ZCA32FD51C</t>
  </si>
  <si>
    <t>Z6E330D6B0</t>
  </si>
  <si>
    <t>Z513317C6A</t>
  </si>
  <si>
    <t>Acquisto spazio pubblicitario su Il Secolo XIX ed. Genova</t>
  </si>
  <si>
    <t>A. Manzoni &amp; C. Torino</t>
  </si>
  <si>
    <t>Z14331A6CD</t>
  </si>
  <si>
    <t>SOGGIORNO GIORNALISTA FLORENT BESSES + FOTOGRAFO - RIVISTA LE CYCLE (FRANCIA)</t>
  </si>
  <si>
    <t>A.G. VIAGGI S.R.L. (ANTICO PODERE PROPANO)</t>
  </si>
  <si>
    <t>ZAF331EA12</t>
  </si>
  <si>
    <t>Z9F3323141</t>
  </si>
  <si>
    <t xml:space="preserve"> Areavideo - Sanfront (CN)</t>
  </si>
  <si>
    <t xml:space="preserve">Avvio riprese docufilm "Verrà un'altra estate" </t>
  </si>
  <si>
    <t>ZF5332D795</t>
  </si>
  <si>
    <t>Hotel Romanisio - Fossano Cena e pern. 1 pers. Fotografo Ig 24.09.2021</t>
  </si>
  <si>
    <t xml:space="preserve">Hotel Romanisio - Fossano </t>
  </si>
  <si>
    <t>ZE1332D813</t>
  </si>
  <si>
    <t>Pranzo per  fotografo IG - 3 persone 24/09/21</t>
  </si>
  <si>
    <t>Z67332D887</t>
  </si>
  <si>
    <t xml:space="preserve">Ospitalità e cena 1 persona fotografo Ig </t>
  </si>
  <si>
    <t xml:space="preserve">Ristorante Locanda Occitana Ca' Bianca  - Roccabruna </t>
  </si>
  <si>
    <t>Albergo le Marmotte - Acceglio</t>
  </si>
  <si>
    <t>Servizio trasporto ospiti fotografi Ig 25-26/09/21</t>
  </si>
  <si>
    <t>AUTONOLEGGIO - Dronero</t>
  </si>
  <si>
    <t>Z3D332D8F9</t>
  </si>
  <si>
    <t>Incarico per personalizzazione automezzo aziendale</t>
  </si>
  <si>
    <t>Stampatello - Cherasco</t>
  </si>
  <si>
    <t>ZF23332A1D</t>
  </si>
  <si>
    <t>Z9A3332CDE</t>
  </si>
  <si>
    <t>Incarico per realizzazione adesivi per pavimento</t>
  </si>
  <si>
    <t>Delta Pubblicità - Mondovì</t>
  </si>
  <si>
    <t>Z103335FEA</t>
  </si>
  <si>
    <t xml:space="preserve">Acquisto MEPA 3 KIT TASTIERA MOUSE </t>
  </si>
  <si>
    <t>MAXTECH di Zanardi Massimo</t>
  </si>
  <si>
    <t>ZE1333DCE1</t>
  </si>
  <si>
    <t>Ospitalità Ig Tour Valle Maira</t>
  </si>
  <si>
    <t xml:space="preserve">B&amp;B Al Torch - Stroppo </t>
  </si>
  <si>
    <t>Z763340993</t>
  </si>
  <si>
    <t xml:space="preserve">Omaggi Gruppo Instagrammer </t>
  </si>
  <si>
    <t>La Bottega del Gusto - Dronero</t>
  </si>
  <si>
    <t>ZE033438C6</t>
  </si>
  <si>
    <t xml:space="preserve">Acquisto Spazi Pubblicitari settimanale la Fedeltà </t>
  </si>
  <si>
    <t>ZA13343A6C</t>
  </si>
  <si>
    <t>Acquisto spazi pubblicitari quot. La Stampa Cuneo</t>
  </si>
  <si>
    <t>A. Manzoni &amp; C. - Milano</t>
  </si>
  <si>
    <t>Z93334426A</t>
  </si>
  <si>
    <t xml:space="preserve">Riparazione televisore Hisense </t>
  </si>
  <si>
    <t>Bottasso Giulio - Cuneo</t>
  </si>
  <si>
    <t>Z233344A77</t>
  </si>
  <si>
    <t xml:space="preserve">Spedizione materiale cartaceo </t>
  </si>
  <si>
    <t>Z3A3347AD3</t>
  </si>
  <si>
    <t>Hotel Quadrifoglio - Caraglio</t>
  </si>
  <si>
    <t>ZCB334C62F</t>
  </si>
  <si>
    <t>Z2B335188F</t>
  </si>
  <si>
    <t>Z05334C6BE</t>
  </si>
  <si>
    <t>Prenotazione per atleti Trofeo Alpi del Mare ( Pallavolo)</t>
  </si>
  <si>
    <t xml:space="preserve">Incarico fornitura n. 2000 "scaldacollo" personalizzati </t>
  </si>
  <si>
    <t>Acquisto bicchieri per evento ATL 19/10/2021 Castello di Racconigi</t>
  </si>
  <si>
    <t>Z5D335AF4D</t>
  </si>
  <si>
    <t xml:space="preserve">Noleggio attrezzatura allestimento evento Castello Casotto 12.10.21  </t>
  </si>
  <si>
    <t>COPRO  S.r.l. - Etroubles  -  AO</t>
  </si>
  <si>
    <t>ZCF335B489</t>
  </si>
  <si>
    <t>Lancio Autunno con Gusto</t>
  </si>
  <si>
    <t>ZDA335C43F</t>
  </si>
  <si>
    <t xml:space="preserve">Acquisto spazi promozionali per Autunno con Gusto </t>
  </si>
  <si>
    <t>Paper-One S.r.l.  -  Mondovì</t>
  </si>
  <si>
    <t>Z19335C81D</t>
  </si>
  <si>
    <t>Acquisto borse in carta</t>
  </si>
  <si>
    <t>Linea Carta - Cuneo</t>
  </si>
  <si>
    <t xml:space="preserve">Acquisto prodotti alimentari per ufficio </t>
  </si>
  <si>
    <t>Z6C335D5A9</t>
  </si>
  <si>
    <t>Punto Bere S.r.l. - Canelli (AT)</t>
  </si>
  <si>
    <t>ZDE335FB90</t>
  </si>
  <si>
    <t>Servizio cooking show e ap. Giornalisti presso Cast. Di Casotto 12.10.2021</t>
  </si>
  <si>
    <t>Ca' del Duduro - Garessio - CN</t>
  </si>
  <si>
    <t>Z0C335P98E</t>
  </si>
  <si>
    <t>Acquisto Alta Langa aff. Grotte Dossi per evento gastr. Castello Casotto 12.10.2021</t>
  </si>
  <si>
    <t>Vini Mondo - Mondovì</t>
  </si>
  <si>
    <t>ZE43369EA5</t>
  </si>
  <si>
    <t>Servizio pulizia bagno e cucina Reggia di Racconigi per Autunno  c. Gusto - 19.10.2021</t>
  </si>
  <si>
    <t>Cooperativa Sociale Solidarietà Quattro - Carmagnola (TO)</t>
  </si>
  <si>
    <t>Z57336E383</t>
  </si>
  <si>
    <t>Cena per troupe con regista per 7 persone e riprese del 13.10.2021</t>
  </si>
  <si>
    <t>Trattoria del Castello - Montemale (CN)</t>
  </si>
  <si>
    <t>Z173379B42</t>
  </si>
  <si>
    <t>Servizi promozionali stagione invernale 2021-2022 su DOVE</t>
  </si>
  <si>
    <t>Z8B337A6EA</t>
  </si>
  <si>
    <t xml:space="preserve">Collaborazione commerciale 12 mesi </t>
  </si>
  <si>
    <t>Granda channel - Cuneo</t>
  </si>
  <si>
    <t>Z07337A79D</t>
  </si>
  <si>
    <t>Servizio trasporto con autista con pullman 16 posti del 16.10.2021</t>
  </si>
  <si>
    <t>Z66337A9B0</t>
  </si>
  <si>
    <t>Pernmottamento 4 fotografi IG per Ig tour Fiera del Marrone</t>
  </si>
  <si>
    <t>ZBF337AC1B</t>
  </si>
  <si>
    <t>Pranzo per 4 fotografi IG + guida per Ig tour Fiera del Marrone 16.10.2021</t>
  </si>
  <si>
    <t>Locanda La volpe con la pancia piena - Cuneo</t>
  </si>
  <si>
    <t>Z43337AD00</t>
  </si>
  <si>
    <t>Cena per 4 fotografi IG per Ig tour Fiera del Marrone del 16-10.2021</t>
  </si>
  <si>
    <t>Osteria della Chiocciola - Cuneo</t>
  </si>
  <si>
    <t>ZDB337AEC0</t>
  </si>
  <si>
    <t>Pranzo per fotografi per Ig Tour (10 persone) Fiera del Marrone</t>
  </si>
  <si>
    <t>Agriturismo Coc Ner - Chiusa Pesio</t>
  </si>
  <si>
    <t>Z79337BA93</t>
  </si>
  <si>
    <t>Acquisto materiale informatico - n. 2 tablet</t>
  </si>
  <si>
    <t>Ultrapromedia S.r.l. - Roma</t>
  </si>
  <si>
    <t>Z96337D40A</t>
  </si>
  <si>
    <t>Servizio Guida 2 FD per accompagnamento fotografi 16-17-10/2021</t>
  </si>
  <si>
    <t>Z01337FB4C</t>
  </si>
  <si>
    <t xml:space="preserve">Omaggi Giornalisti </t>
  </si>
  <si>
    <t>Bar del Corso - Mondovì (CN)</t>
  </si>
  <si>
    <t>Z6D337FBF9</t>
  </si>
  <si>
    <t>Acquisto pane per allestimento conferenza evento Castello di Racconigi del 19.10.21</t>
  </si>
  <si>
    <t>Panetteria Pane e Vizi - Savigliano (CN)</t>
  </si>
  <si>
    <t>Z7A337FE7F</t>
  </si>
  <si>
    <t>Acquisto spazi promozionali su l'Unione Monregalese</t>
  </si>
  <si>
    <t>CEM Mondovì (CN)</t>
  </si>
  <si>
    <t>Z2133803EC</t>
  </si>
  <si>
    <t>Servizio Elettricista evento Castello di Racconigi del 18.10.2021</t>
  </si>
  <si>
    <t>Ardusso Impianti elettrici - Cavour (TO)</t>
  </si>
  <si>
    <t>Z93338053C</t>
  </si>
  <si>
    <t>Servizio cooking show presso Castello di Racconigi 19.10.2021</t>
  </si>
  <si>
    <t>Camia Massimo e c. s.a.s. - Barolo (CN)</t>
  </si>
  <si>
    <t xml:space="preserve">Acquisto spazi promozionali su tovagliette Sugonews TO - MI - GE </t>
  </si>
  <si>
    <t>WIP S.r.l. Torino</t>
  </si>
  <si>
    <t>ZE03380857</t>
  </si>
  <si>
    <t>Z2433832D0</t>
  </si>
  <si>
    <t>Acqusto prodotti per evento "Castello di Racconigi"</t>
  </si>
  <si>
    <t>Salumeria Ariano - Cuneo</t>
  </si>
  <si>
    <t>Z13338B0A2</t>
  </si>
  <si>
    <t>Stampa n. 15.000 cartoline cm 10 x 15</t>
  </si>
  <si>
    <t>MG SERVIZI TIPOGRAFICI S.r.l. - Vignolo (CN)</t>
  </si>
  <si>
    <t>Z46338C639</t>
  </si>
  <si>
    <t>Prenotazione Hotel Principe Modena per Fiera Skipass</t>
  </si>
  <si>
    <t>Hotel principe Modena (MO)</t>
  </si>
  <si>
    <t>ZC2338CE27</t>
  </si>
  <si>
    <t>Z66338D7AC</t>
  </si>
  <si>
    <t>Punto Bere Mondovì (CN)</t>
  </si>
  <si>
    <t>Soggiorno Hotel Rossini per Fiera OLIOLIVA (IM)</t>
  </si>
  <si>
    <t>Immobiliare Rossini S.r.l. Imperia (IM)</t>
  </si>
  <si>
    <t>Z8A339116B</t>
  </si>
  <si>
    <t>Z8E3392FE9</t>
  </si>
  <si>
    <t>Cena e pernottamento Graziano Marco e Andrea per Conf. Sampa Autunno c. Gusto Carrù 25.10.2021</t>
  </si>
  <si>
    <t>La Rocca Osteria del Borgo - Carrù (CN)</t>
  </si>
  <si>
    <t>ZDE33A5029</t>
  </si>
  <si>
    <t>Servizio di conduzione eventi Autunno con Gusto a Casotto, Racconigi e Carrù</t>
  </si>
  <si>
    <t>Paola GULA - CUNEO</t>
  </si>
  <si>
    <t>Z4633A5B28</t>
  </si>
  <si>
    <t>Servizi video redazionali e prodotti audiovisivi</t>
  </si>
  <si>
    <t>Z0133A6403</t>
  </si>
  <si>
    <t>Coordinamento giornalisti conferenze stampa Aut. C. Gusto e lancio stag. Sciistica</t>
  </si>
  <si>
    <t>Agenzia Immedia Com. e organizzazione Imperia (IM)</t>
  </si>
  <si>
    <t>Z4E33AEE6C</t>
  </si>
  <si>
    <t xml:space="preserve">Acquisto pagina pubblicitaria su Motociclismo Speciale EICMA 2021 </t>
  </si>
  <si>
    <t>ZB333AF027</t>
  </si>
  <si>
    <t>Realzzazione 2 video promo Elisa Balsamo e Diego Colombaro</t>
  </si>
  <si>
    <t>Z8C33B1E82</t>
  </si>
  <si>
    <t>Cena per 4 fotografi IG per Ig tour Peccati di Gola del 29.10.2021</t>
  </si>
  <si>
    <t>Z5733B1EEE</t>
  </si>
  <si>
    <t>Pranzo per 5 fotografi IG + acc. Tur. + autista + Sindaco + Cons. ATL per IG tour Peccati di Gola del 31.10.2021</t>
  </si>
  <si>
    <t>Z5433B1F1A</t>
  </si>
  <si>
    <t>ZAC33B1F4A</t>
  </si>
  <si>
    <t>Pranzo per 5 fotografi IG + acc. Tur. + autista per IG tour Peccati di Gola del 01.11.2021</t>
  </si>
  <si>
    <t>Cena per 5 fotografi IG per Ig tour Peccati di Gola del 29.10.2021</t>
  </si>
  <si>
    <t>Ristorante dell'Orologio - Mondovì (CN)</t>
  </si>
  <si>
    <t>Ristorante Albero Fiorito - Vicoforte (CN)</t>
  </si>
  <si>
    <t>Z2333B2486</t>
  </si>
  <si>
    <t>Pranzo e aperitivo per 4 fotografi IG + accompagnatrice  Turistica per IG tour Peccati di Gola del 30.10.2021</t>
  </si>
  <si>
    <t>Associazone La Funicolare - Mondovì (CN)</t>
  </si>
  <si>
    <t>ZBF33B265F</t>
  </si>
  <si>
    <t>Noleggio pulmino 20 posti con autista gg 31.10 e 01.11 per trasporto ospiti Ig tour Peccati di Gola</t>
  </si>
  <si>
    <t>Servizio accompagnatrice turistica 2FD + 1 HD per accompagnamento fotografi Ig    30-31/10  -  01/11</t>
  </si>
  <si>
    <t>Itur Mondovì (CN)</t>
  </si>
  <si>
    <t>ZE433B268A</t>
  </si>
  <si>
    <t>ZA033B26D7</t>
  </si>
  <si>
    <t xml:space="preserve">Pernottamento fotografi IG dal 29/10 al 01/11 2021 per IG tour Peccati di Gola </t>
  </si>
  <si>
    <t>Albergo dell'Accademia - Mondovì (CN)</t>
  </si>
  <si>
    <t>Z1833BDECA</t>
  </si>
  <si>
    <t>Acquisto Skipass promozionali ( 2x 1 )</t>
  </si>
  <si>
    <t>Dodonix S.r.l. Paesana (CN)</t>
  </si>
  <si>
    <t>Z2233BE75E</t>
  </si>
  <si>
    <t>Conferma Servizi fotografici</t>
  </si>
  <si>
    <t>Foto Servixe - Cuneo (CN)</t>
  </si>
  <si>
    <t>Z8E33C23DA</t>
  </si>
  <si>
    <t>Cena eccellenze del Piemonte in vetrina presso Truffle Hub Castello di Roddi - 08.11.2021</t>
  </si>
  <si>
    <t xml:space="preserve">ENTE FIERA NAZIONALE DEL TARTUFO BIANCO D'ALBA (CN) </t>
  </si>
  <si>
    <t>ZC233DEA19</t>
  </si>
  <si>
    <t>Stampa n. 3.000 cartoline per evento neve del 27.11.2021</t>
  </si>
  <si>
    <t>Tipolitografia Graph Art snc - Manta (CN)</t>
  </si>
  <si>
    <t>Z0A33E3ED4</t>
  </si>
  <si>
    <t>Acquisto pagina pubblicitaria Meridiani Montagne Speciale Outdoor Inverno</t>
  </si>
  <si>
    <t>EdiDomus S.p.A. - Rozzano (MI)</t>
  </si>
  <si>
    <t>ZF433EA80F</t>
  </si>
  <si>
    <t>Realizzazione bandiere logo ATL - PIXART PRINTING SPA</t>
  </si>
  <si>
    <t>PIXART PRINTING SPA</t>
  </si>
  <si>
    <t>Z9A33ECD92</t>
  </si>
  <si>
    <t xml:space="preserve">Acquisto Skipass per operazione primo lancio stagione sciistica </t>
  </si>
  <si>
    <t>ALP-SERVICE SRL - Crissolo (CN)</t>
  </si>
  <si>
    <t>Z1733F037C</t>
  </si>
  <si>
    <t>Incarico per stampa depliant Stazioni Sciistiche</t>
  </si>
  <si>
    <t>Z7933F0A4A</t>
  </si>
  <si>
    <t>Conferma ingaggio Sig. Giorgio Rocca - Evento lancio stagione sciistica</t>
  </si>
  <si>
    <t>Sportlife SA St. Moritz - Svizzera</t>
  </si>
  <si>
    <t>ZB233F603F</t>
  </si>
  <si>
    <t xml:space="preserve">Acquisto 120 paste di meliga in monoporzione </t>
  </si>
  <si>
    <t>Panetteria Nasi di Chinea Monica  - Valcasotto  (CN)</t>
  </si>
  <si>
    <t>Z1433F67AA</t>
  </si>
  <si>
    <t>Z0D33F842C</t>
  </si>
  <si>
    <t>Servizio DJ set - Animazione Villaggio Neve 27.11.2021</t>
  </si>
  <si>
    <t xml:space="preserve">Foti Rocco ( AO ) </t>
  </si>
  <si>
    <t>Z9133F8474</t>
  </si>
  <si>
    <t>Servizio Speakeraggio - Evento lancio stagione invernale - Cuneo, 27.11.2021</t>
  </si>
  <si>
    <t>Palo Mei - Cogne ( AO )</t>
  </si>
  <si>
    <t>Z3E33FBF76</t>
  </si>
  <si>
    <t>Acquisto 450 paste di meliga per distribuzione eventi promo lancio stagione sciistica</t>
  </si>
  <si>
    <t>Il Biscottificio di Pamparato - Pamparato ( CN )</t>
  </si>
  <si>
    <t>Z1133FC8E7</t>
  </si>
  <si>
    <t xml:space="preserve">Albergo dell'Accademia - Pernottamento famiglia Influencer La Tenda in Salotto </t>
  </si>
  <si>
    <t>Albergo dell'Accademia - MONDOVI'</t>
  </si>
  <si>
    <t>Z4133FC918</t>
  </si>
  <si>
    <t>Ospitalità cena del 19.11.2021 per fam. Influencer la tenda in Salotto</t>
  </si>
  <si>
    <t>Ospitalità Pranzo del 20.11.2021 per famiglia Influencer La Tenda in Salotto</t>
  </si>
  <si>
    <t>Ristorante Pizzeria Parlapà</t>
  </si>
  <si>
    <t>Z0B33FC93F</t>
  </si>
  <si>
    <t>ZB333FC96D</t>
  </si>
  <si>
    <t>Ospitalità per cena del 20.11.2021 per famiglia di influencer La Tenda in Salotto</t>
  </si>
  <si>
    <t>Bioagriturismo Cascina Colet - Monasterolo di Vasco</t>
  </si>
  <si>
    <t>ZD533FC9C4</t>
  </si>
  <si>
    <t>Pranzo del 21.11.2021 per famiglia Influencer La tenda in Salotto</t>
  </si>
  <si>
    <t>Osteria Cavallo Rosso - Villanova Mondovì</t>
  </si>
  <si>
    <t>Z0E33FFA19</t>
  </si>
  <si>
    <t>Fornitura energia elettrica - Villaggio neve a Cuneo - 27.11.2021</t>
  </si>
  <si>
    <t>Z933400765</t>
  </si>
  <si>
    <t>Integraxione con piattaforma Yucca su nuovo sito Visitcuneese.it</t>
  </si>
  <si>
    <t>SUGGESTO srl - Trento</t>
  </si>
  <si>
    <t>Z053401516</t>
  </si>
  <si>
    <t>Conferma incarico ingaggio Sig. Kristian Ghedina</t>
  </si>
  <si>
    <t xml:space="preserve">Lancio stagione invernare 2021/2022 </t>
  </si>
  <si>
    <t>Z9C3401B78</t>
  </si>
  <si>
    <t xml:space="preserve">Acquisto marmellate per iniziativa promozionale </t>
  </si>
  <si>
    <t>Omero agroalimentare - Ormea (CN)</t>
  </si>
  <si>
    <t>Z153407A77</t>
  </si>
  <si>
    <t xml:space="preserve">Quota Fee annuale collaborazione atleta Esercito Marta Bassino </t>
  </si>
  <si>
    <t>FISI Ufficio Marketing - Milano</t>
  </si>
  <si>
    <t>Z1B34080FC</t>
  </si>
  <si>
    <t>Incarico per organizzazione corso antincendio  e preposti</t>
  </si>
  <si>
    <t>Ing. Stefano Baitone</t>
  </si>
  <si>
    <t>Z0C340A71A</t>
  </si>
  <si>
    <t xml:space="preserve">Servizio animazione Villaggio Neve 27.11.2021 - Cuneo </t>
  </si>
  <si>
    <t>Radio Piemonte Sound</t>
  </si>
  <si>
    <t>Z76340AC24</t>
  </si>
  <si>
    <t>Il Cerchio Video Comunicazione - Sesto Fiorentino</t>
  </si>
  <si>
    <t>ZA7340AE90</t>
  </si>
  <si>
    <t>Servizio somministr. Degustaz. zabaione evento lancio stag. Invernale 2021/2022</t>
  </si>
  <si>
    <t>Zippi di Rosa Pier Paolo - Cuneo</t>
  </si>
  <si>
    <t>Z633412871</t>
  </si>
  <si>
    <t xml:space="preserve">Omaggi Evento Neve 29.11.2021 </t>
  </si>
  <si>
    <t>Giraudo snc - Cuneo</t>
  </si>
  <si>
    <t>Z4434168A4</t>
  </si>
  <si>
    <t>Pernottamenti 2 Ospiti evento White Saturday del 27.11.2021</t>
  </si>
  <si>
    <t>Hotel Royal Superga - Cuneo</t>
  </si>
  <si>
    <t>ZF13416930</t>
  </si>
  <si>
    <t>Pernottamento n. 1 ospite evento White Saturday del 27.11.2021</t>
  </si>
  <si>
    <t>Z3234169AC</t>
  </si>
  <si>
    <t>Pernottamento 2 fotografi Ig con accomp. evento White Saturday del 27.11.2021</t>
  </si>
  <si>
    <t>Hotel Ristorante Da Politano - Boves</t>
  </si>
  <si>
    <t>Cena per 6 Ospiti evento White Saturday del 27.11.2021</t>
  </si>
  <si>
    <t>Osteria dei Morri - Cuneo</t>
  </si>
  <si>
    <t>Z753416A15</t>
  </si>
  <si>
    <t xml:space="preserve">Z653416AAC </t>
  </si>
  <si>
    <t>Pranzo 3 Ospiti ( 2 fotografi Ig con 1 accompagnatore ) per visita a Boves</t>
  </si>
  <si>
    <t>Osteria Rosbettola - Boves</t>
  </si>
  <si>
    <t xml:space="preserve">Z1A34177CB </t>
  </si>
  <si>
    <t xml:space="preserve">Campagna affissioni in Puglia, Sardegna, Sicilia </t>
  </si>
  <si>
    <t>Emerald Communication - Torino</t>
  </si>
  <si>
    <t xml:space="preserve">ZB03419766 </t>
  </si>
  <si>
    <t>Video Marta Bassino - Interviste partner progetto</t>
  </si>
  <si>
    <t>Vdea di Paolo Ansaldi - Cuneo</t>
  </si>
  <si>
    <t>Z8E341D1E3</t>
  </si>
  <si>
    <t>Acquisto tartufo per evento Eccellenze del Piemonte in vetrina del 02.12.2021</t>
  </si>
  <si>
    <t>Pier Andrea Franco</t>
  </si>
  <si>
    <t>Z39341DF41</t>
  </si>
  <si>
    <t>Fornitura prodotti e FEE evento eccellenze del Piemonte in vetrina del 02.12.2021</t>
  </si>
  <si>
    <t>Marco Bertorello - Osteria Senza Fretta - Cuneo</t>
  </si>
  <si>
    <t>ZE63425F43</t>
  </si>
  <si>
    <t xml:space="preserve">La Meiro / Terre di Castelmagno  - Castelmagno </t>
  </si>
  <si>
    <t>Z92342A5C4</t>
  </si>
  <si>
    <t>Servizi di ristorazione e alberghieri per evento "eccellenze del Piemonte in vetrina" del 02.12.2021.</t>
  </si>
  <si>
    <t>Z4E342E0E5</t>
  </si>
  <si>
    <t xml:space="preserve">Pernott. 1 notte  01.12.2021 per 2 giornalisti Mauro Ottavio Graziano e Andrea Bernardi Graziano </t>
  </si>
  <si>
    <t>Z54342F910</t>
  </si>
  <si>
    <t>Pranzo per troupe Mediaset</t>
  </si>
  <si>
    <t>Agriturismo Agrifoglio - Limone Piemonte</t>
  </si>
  <si>
    <t>Z783431565</t>
  </si>
  <si>
    <t>ZF534315C0</t>
  </si>
  <si>
    <t>Antica Corona Reale srl</t>
  </si>
  <si>
    <t>ZA7343164C</t>
  </si>
  <si>
    <t>Servizio Allievi per evento eccellenze del Piemonte in vetrina del 02.12.2021</t>
  </si>
  <si>
    <t>Istituto Istruzione Superiore Virginio Donadio - Cuneo</t>
  </si>
  <si>
    <t>Z8234328C2</t>
  </si>
  <si>
    <t>Soggiorno dipendente Francesca Quaranta per Fiera AF "Artigiano in Fiera"</t>
  </si>
  <si>
    <t>NH HOTEL FIERA MILANO</t>
  </si>
  <si>
    <t>Z6D3435229</t>
  </si>
  <si>
    <t>Acquisto caffè uso ufficio</t>
  </si>
  <si>
    <t>Caffè Fantino sas - Peveragno (CN)</t>
  </si>
  <si>
    <t>ZEB3443641</t>
  </si>
  <si>
    <t>Acquisto omaggi floreali Elisa Balsamo - Diego Colombari per conferenza stampa 6 dicembre 2021</t>
  </si>
  <si>
    <t>Alba Catti Floricoltura s.s.</t>
  </si>
  <si>
    <t>Z60343C83C</t>
  </si>
  <si>
    <t>Prenotazione Soggiorno dipendente Francesca Quaranta per Fiera AF "Artigiano in Fiera"</t>
  </si>
  <si>
    <t>ZA93445B5F</t>
  </si>
  <si>
    <t>Collaborazione atleta Diego Colombari</t>
  </si>
  <si>
    <t>Associazone polisportiva P.A.S.S.O. Cuneo</t>
  </si>
  <si>
    <t>Z4E3448875</t>
  </si>
  <si>
    <t>Incarico servizio Bus Navetta Limone Piemonte dal 12.12.2021 al 09.01.2021</t>
  </si>
  <si>
    <t>Chiesa Viaggi srl  - Carmagnola (TO)</t>
  </si>
  <si>
    <t>Z6D3449E8A</t>
  </si>
  <si>
    <t xml:space="preserve">Acquisto omaggi di Natale </t>
  </si>
  <si>
    <t>Z8E344AC56</t>
  </si>
  <si>
    <t>Acquisto scatole/borse regalo</t>
  </si>
  <si>
    <t>Z5F344CDC0</t>
  </si>
  <si>
    <t>Collaboratrice atleta Elisa Balsamo</t>
  </si>
  <si>
    <t>Neox management srl - Roma</t>
  </si>
  <si>
    <t>Z52345547E</t>
  </si>
  <si>
    <t>Acquisto spazi pubbliredazionali su canali Sci Magazine</t>
  </si>
  <si>
    <t>Bianco &amp; Blu srl - Milano</t>
  </si>
  <si>
    <t>ZB5345626E</t>
  </si>
  <si>
    <t>Cena per 2 fotografi Ig Piemonte del 15.12.2021 per Fiera Bue Grasso</t>
  </si>
  <si>
    <t>ZEA345920D</t>
  </si>
  <si>
    <t>Noleggio attrezzature - Lancio Stagione sciistica 27.11.2021</t>
  </si>
  <si>
    <t>Ristorante Moderno - Carrù</t>
  </si>
  <si>
    <t>Copro srl - Aosta</t>
  </si>
  <si>
    <t>ZD13459EEC</t>
  </si>
  <si>
    <t>Cena di Natale Ufficio, CdA, Collegio Sindacale</t>
  </si>
  <si>
    <t>La Dimora di Al37 - 12012 Boves (CN)</t>
  </si>
  <si>
    <t>Incarico perrealizzazione cataloghi mostra Contest Fotografico Progetto Alcotra Pays Aimables</t>
  </si>
  <si>
    <t>Z4C3460843</t>
  </si>
  <si>
    <t>Incarico per realizzazione pannelli mostra fotografica progetto Alcotra Pays Aimables</t>
  </si>
  <si>
    <t>Play ADV</t>
  </si>
  <si>
    <t>Z393462F43</t>
  </si>
  <si>
    <t>Incarico per corso di lingua inglese per operatori - Progetto Alcotra Pays Aimables</t>
  </si>
  <si>
    <t>RAPMET srl ( Wall Street English Cuneo )</t>
  </si>
  <si>
    <t>Stesura Piani di sicurezza eventi Autunno con gusto e White Saturday</t>
  </si>
  <si>
    <t>Staff progetti - Cuneo</t>
  </si>
  <si>
    <t>ZA63463130</t>
  </si>
  <si>
    <t>Z0B3463D56</t>
  </si>
  <si>
    <t xml:space="preserve">Spese varie generali per evento </t>
  </si>
  <si>
    <t>Granda Fuochi di Monasterolo M. - 12100 Cuneo</t>
  </si>
  <si>
    <t>ZF93465EB3</t>
  </si>
  <si>
    <t>Giraudo - Cuneo</t>
  </si>
  <si>
    <t>Z78346762B</t>
  </si>
  <si>
    <t>Acquisto formaggi e miele per omaggi evento Autunno con Gusto</t>
  </si>
  <si>
    <t>Il Genietto srl - Garessio (CN)</t>
  </si>
  <si>
    <t>Z6B34699E2</t>
  </si>
  <si>
    <t>Visita guida HD a Mondovì 18.12.2021 per gruppo fotografi influencers IGERS</t>
  </si>
  <si>
    <t>ASSOCIAZIONE ESEDRA - Mondovì</t>
  </si>
  <si>
    <t>ZBD3469B65</t>
  </si>
  <si>
    <t>Guida Turistica per visita guidata FD 16.12.2021 a Carrù e Fiera del Bue Grasso per gruppo fotografi / influencers Ig Piemonte</t>
  </si>
  <si>
    <t>Robasto Laura - Guida Turistica</t>
  </si>
  <si>
    <t>ZB2346DE0B</t>
  </si>
  <si>
    <t>Partecipazione a Fiera Motor Bike Expo - Verona - Gennaio 2022</t>
  </si>
  <si>
    <t>Verona Fiera SpA</t>
  </si>
  <si>
    <t>ZF2346E86E</t>
  </si>
  <si>
    <t>Pernottamento 1 notte del 15.12.2021 per 2 ospiti / fotografi Ig Piemonte Fiera Bue Grasso Carrù</t>
  </si>
  <si>
    <t>B&amp;B I Perticali - Carrù</t>
  </si>
  <si>
    <t>ZF6347B768</t>
  </si>
  <si>
    <t>Incarico per definizione linee strategiche progetto di valorizzazione del Tartufo Nero Estivo</t>
  </si>
  <si>
    <t>Z77347BF56</t>
  </si>
  <si>
    <t>Attività street Marketing con cargo Bike per lancio stagione invernale cuneese Emerald Communication - Torino</t>
  </si>
  <si>
    <t>Z143484282</t>
  </si>
  <si>
    <t>Cambio gomme auto aziendale</t>
  </si>
  <si>
    <t>ZBE3484726</t>
  </si>
  <si>
    <t>Acquisto pagina pubblicitaria su La Stampa - Torino</t>
  </si>
  <si>
    <t>A. Manzoni adv - Milano</t>
  </si>
  <si>
    <t>Z473488B15</t>
  </si>
  <si>
    <t xml:space="preserve">Acquisto monitor per uso ufficio </t>
  </si>
  <si>
    <t>Pixelcomputer - Ladispoli (RM)</t>
  </si>
  <si>
    <t>Z9D3495B92</t>
  </si>
  <si>
    <t xml:space="preserve">Prosecuzione produzione Docufilm "Verrà un'altra estate"  </t>
  </si>
  <si>
    <t>Area Video - Sanfront (CN)</t>
  </si>
  <si>
    <t>Acquisto pacchetto proiezione video su 34 schermi a Montecarlo per n. 3 mesi</t>
  </si>
  <si>
    <t>Z573499E01</t>
  </si>
  <si>
    <t>ZE6349A23B</t>
  </si>
  <si>
    <t>Realizzazione 3 spot invernali</t>
  </si>
  <si>
    <t>ZDC34A3687</t>
  </si>
  <si>
    <t xml:space="preserve">Spedizione pacchi materiale cartaceo e natalizi </t>
  </si>
  <si>
    <t>ZE934A528B</t>
  </si>
  <si>
    <t xml:space="preserve">Realizzazione 2 video promo atleti Michele Biglione e Marta Bassino </t>
  </si>
  <si>
    <t xml:space="preserve">Daniele Castellaro - Albenga ( SV ) </t>
  </si>
  <si>
    <t>Z0534AC593</t>
  </si>
  <si>
    <t>Acquisto spazi pubbliredazionali rivista bimestrale That's Italia</t>
  </si>
  <si>
    <t xml:space="preserve">PB Editore  ( AP ) </t>
  </si>
  <si>
    <t>Z1D34AC81F</t>
  </si>
  <si>
    <t xml:space="preserve">Acquisto spazi pubbliredazionali rivista That's Italia per Pays Aimables  </t>
  </si>
  <si>
    <t>00534020045</t>
  </si>
  <si>
    <t>03391860040</t>
  </si>
  <si>
    <t>02624790990</t>
  </si>
  <si>
    <t>01279550196</t>
  </si>
  <si>
    <t>02063980045</t>
  </si>
  <si>
    <t>02145700049</t>
  </si>
  <si>
    <t>02430730040</t>
  </si>
  <si>
    <t>03534380047</t>
  </si>
  <si>
    <t>02139870048</t>
  </si>
  <si>
    <t>03891440046</t>
  </si>
  <si>
    <t>01593970047</t>
  </si>
  <si>
    <t>02568440040</t>
  </si>
  <si>
    <t>10866401002</t>
  </si>
  <si>
    <t>01536630385</t>
  </si>
  <si>
    <t>01654260049</t>
  </si>
  <si>
    <t>00757350046</t>
  </si>
  <si>
    <t>01118050044</t>
  </si>
  <si>
    <t>02644790046</t>
  </si>
  <si>
    <t>02732620048</t>
  </si>
  <si>
    <t>03075840045</t>
  </si>
  <si>
    <t>02881540047</t>
  </si>
  <si>
    <t>07835550158</t>
  </si>
  <si>
    <t>03117690044</t>
  </si>
  <si>
    <t>01010160073</t>
  </si>
  <si>
    <t>02799880048</t>
  </si>
  <si>
    <t>03786330047</t>
  </si>
  <si>
    <t>01053440044</t>
  </si>
  <si>
    <t>00294760046</t>
  </si>
  <si>
    <t>03311520047</t>
  </si>
  <si>
    <t>03570330047</t>
  </si>
  <si>
    <t>02568440044</t>
  </si>
  <si>
    <t>03566490045</t>
  </si>
  <si>
    <t>00280830043</t>
  </si>
  <si>
    <t>MG Servizi Tipografici - Vignolo</t>
  </si>
  <si>
    <t>03195520048</t>
  </si>
  <si>
    <t>07394490010</t>
  </si>
  <si>
    <t>02581430044</t>
  </si>
  <si>
    <t>03585820040</t>
  </si>
  <si>
    <t>04705810150</t>
  </si>
  <si>
    <t>03446430047</t>
  </si>
  <si>
    <t>00233750231</t>
  </si>
  <si>
    <t>03521060040</t>
  </si>
  <si>
    <t>03740070044</t>
  </si>
  <si>
    <t>03078160045</t>
  </si>
  <si>
    <t>03091330047</t>
  </si>
  <si>
    <t>00237130042</t>
  </si>
  <si>
    <t>03724920040</t>
  </si>
  <si>
    <t>01969310042</t>
  </si>
  <si>
    <t>05388950015</t>
  </si>
  <si>
    <t>02245170044</t>
  </si>
  <si>
    <t>02949260042</t>
  </si>
  <si>
    <t>02817130046</t>
  </si>
  <si>
    <t>00257620047</t>
  </si>
  <si>
    <t>03406220040</t>
  </si>
  <si>
    <t>03377340041</t>
  </si>
  <si>
    <t>02022610048</t>
  </si>
  <si>
    <t>01861030045</t>
  </si>
  <si>
    <t>03878640238</t>
  </si>
  <si>
    <t>02298550043</t>
  </si>
  <si>
    <t>02636760049</t>
  </si>
  <si>
    <t>01627210097</t>
  </si>
  <si>
    <t>01938750229</t>
  </si>
  <si>
    <t>03801600044</t>
  </si>
  <si>
    <t>03898770049</t>
  </si>
  <si>
    <t>04440220962</t>
  </si>
  <si>
    <t>022936600041</t>
  </si>
  <si>
    <t>01738700044</t>
  </si>
  <si>
    <t>01157790070</t>
  </si>
  <si>
    <t>03790640043</t>
  </si>
  <si>
    <t>04061550275</t>
  </si>
  <si>
    <t>03523810046</t>
  </si>
  <si>
    <t>01053080071</t>
  </si>
  <si>
    <t>03467180042</t>
  </si>
  <si>
    <t>03284280041</t>
  </si>
  <si>
    <t>02898760042</t>
  </si>
  <si>
    <t>Osteria la Bua - Mondovì</t>
  </si>
  <si>
    <t>02921020042</t>
  </si>
  <si>
    <t>03742840048</t>
  </si>
  <si>
    <t>03859330049</t>
  </si>
  <si>
    <t>02024420040</t>
  </si>
  <si>
    <t>01172610089</t>
  </si>
  <si>
    <t>07209580153</t>
  </si>
  <si>
    <t>Risorante La Bua - Mondovì (CN)</t>
  </si>
  <si>
    <t>Osteria San Maurizio - Castelnuovo di Ceva (CN)</t>
  </si>
  <si>
    <t>01010180073</t>
  </si>
  <si>
    <t>Cooperativa Editrice  Monregalese - Mondovì</t>
  </si>
  <si>
    <t>03618250041</t>
  </si>
  <si>
    <t>03450900042</t>
  </si>
  <si>
    <t>03317380040</t>
  </si>
  <si>
    <t>02864170044</t>
  </si>
  <si>
    <t>03035460017</t>
  </si>
  <si>
    <t>03916880044</t>
  </si>
  <si>
    <t>03037050048</t>
  </si>
  <si>
    <t>02790600049</t>
  </si>
  <si>
    <t>03148640042</t>
  </si>
  <si>
    <t>03039440049</t>
  </si>
  <si>
    <t>03546140041</t>
  </si>
  <si>
    <t>03637000047</t>
  </si>
  <si>
    <t>03022110104</t>
  </si>
  <si>
    <t>03037330044</t>
  </si>
  <si>
    <t>00167820042</t>
  </si>
  <si>
    <t>03356360044</t>
  </si>
  <si>
    <t>06031660969</t>
  </si>
  <si>
    <t>Z3834ACC75</t>
  </si>
  <si>
    <t>Pranzo personale ATL per allestimento evento Castello di Casotto - Borgo di Valcasotto</t>
  </si>
  <si>
    <t>03103740043</t>
  </si>
  <si>
    <t>03795820046</t>
  </si>
  <si>
    <t>03552980041</t>
  </si>
  <si>
    <t>02881750042</t>
  </si>
  <si>
    <t>02611310307</t>
  </si>
  <si>
    <t>03699020040</t>
  </si>
  <si>
    <t>03137790048</t>
  </si>
  <si>
    <t>02350550049</t>
  </si>
  <si>
    <t>03282650047</t>
  </si>
  <si>
    <t>03551510047</t>
  </si>
  <si>
    <t>00743580011</t>
  </si>
  <si>
    <t>02725240044</t>
  </si>
  <si>
    <t>03761970049</t>
  </si>
  <si>
    <t>02539980041</t>
  </si>
  <si>
    <t>03428470045</t>
  </si>
  <si>
    <t>02725200048</t>
  </si>
  <si>
    <t>02628560043</t>
  </si>
  <si>
    <t>02700480045</t>
  </si>
  <si>
    <t>00789630043</t>
  </si>
  <si>
    <t>03072680048</t>
  </si>
  <si>
    <t>03436940047</t>
  </si>
  <si>
    <t>00824050967</t>
  </si>
  <si>
    <t>03099090049</t>
  </si>
  <si>
    <t>00478910045</t>
  </si>
  <si>
    <t>02070440041</t>
  </si>
  <si>
    <t>Agriturismo Tetto Garrone - Cuneo</t>
  </si>
  <si>
    <t>03156140042</t>
  </si>
  <si>
    <t>00215170044</t>
  </si>
  <si>
    <t>07356190012</t>
  </si>
  <si>
    <t>03568530046</t>
  </si>
  <si>
    <t>03609310044</t>
  </si>
  <si>
    <t>00169440047</t>
  </si>
  <si>
    <t>03402240042</t>
  </si>
  <si>
    <t>01819950021</t>
  </si>
  <si>
    <t>03284580044</t>
  </si>
  <si>
    <t>01875430041</t>
  </si>
  <si>
    <t>02515200042</t>
  </si>
  <si>
    <t>00609820048</t>
  </si>
  <si>
    <t>03669400040</t>
  </si>
  <si>
    <t>03486340049</t>
  </si>
  <si>
    <t>01262970401</t>
  </si>
  <si>
    <t>03248970042</t>
  </si>
  <si>
    <t>03191530041</t>
  </si>
  <si>
    <t>02945590046</t>
  </si>
  <si>
    <t>03688260045</t>
  </si>
  <si>
    <t>02518910043</t>
  </si>
  <si>
    <t>03529920369</t>
  </si>
  <si>
    <t>03129540047</t>
  </si>
  <si>
    <t>01942630045</t>
  </si>
  <si>
    <t>09319020013</t>
  </si>
  <si>
    <t>03105160042</t>
  </si>
  <si>
    <t>10324241008</t>
  </si>
  <si>
    <t>01194800882</t>
  </si>
  <si>
    <t>02641530049</t>
  </si>
  <si>
    <t>03210560045</t>
  </si>
  <si>
    <t>00351910047</t>
  </si>
  <si>
    <t>03915380046</t>
  </si>
  <si>
    <t>Prenotazione 22 pax in HB evento Roa Marenca donne</t>
  </si>
  <si>
    <t xml:space="preserve">Albergo San Carlo (Ormea) </t>
  </si>
  <si>
    <t>00099810046</t>
  </si>
  <si>
    <t>03705370041</t>
  </si>
  <si>
    <t>01712950045</t>
  </si>
  <si>
    <t>03937960239</t>
  </si>
  <si>
    <t>03703910046</t>
  </si>
  <si>
    <t>02402330043</t>
  </si>
  <si>
    <t>02997430042</t>
  </si>
  <si>
    <t>00612090043</t>
  </si>
  <si>
    <t>08726280962</t>
  </si>
  <si>
    <t>01244820088</t>
  </si>
  <si>
    <t>07958320017</t>
  </si>
  <si>
    <t>03890080041</t>
  </si>
  <si>
    <t>11484370967</t>
  </si>
  <si>
    <t>03272130042</t>
  </si>
  <si>
    <t>03529490041</t>
  </si>
  <si>
    <t>03387890043</t>
  </si>
  <si>
    <t>02107290047</t>
  </si>
  <si>
    <t>03474470048</t>
  </si>
  <si>
    <t>02961440043</t>
  </si>
  <si>
    <t>03460760048</t>
  </si>
  <si>
    <t>02592100040</t>
  </si>
  <si>
    <t>03861810046</t>
  </si>
  <si>
    <t>09096960019</t>
  </si>
  <si>
    <t>03750780045</t>
  </si>
  <si>
    <t>02038560047</t>
  </si>
  <si>
    <t>02170360412</t>
  </si>
  <si>
    <t>03360930154</t>
  </si>
  <si>
    <t>04654610874</t>
  </si>
  <si>
    <t>03831620046</t>
  </si>
  <si>
    <t>01944780048</t>
  </si>
  <si>
    <t>05027640159</t>
  </si>
  <si>
    <t>01035500253</t>
  </si>
  <si>
    <t>00754150100</t>
  </si>
  <si>
    <t>02907830042</t>
  </si>
  <si>
    <t>03440210049</t>
  </si>
  <si>
    <t>03214050043</t>
  </si>
  <si>
    <t>03569800042</t>
  </si>
  <si>
    <t>03183500044</t>
  </si>
  <si>
    <t>03696210040</t>
  </si>
  <si>
    <t>03884760046</t>
  </si>
  <si>
    <t>065'3170489</t>
  </si>
  <si>
    <t>03436730042</t>
  </si>
  <si>
    <t>03615290040</t>
  </si>
  <si>
    <t>03174160048</t>
  </si>
  <si>
    <t>03692260049</t>
  </si>
  <si>
    <t>03756820043</t>
  </si>
  <si>
    <t>02990260040</t>
  </si>
  <si>
    <t>03750200044</t>
  </si>
  <si>
    <t>03809390044</t>
  </si>
  <si>
    <t>02392860041</t>
  </si>
  <si>
    <t>80008150049</t>
  </si>
  <si>
    <t>03040840047</t>
  </si>
  <si>
    <t>15851331007</t>
  </si>
  <si>
    <t>03126700040</t>
  </si>
  <si>
    <t>02569890045</t>
  </si>
  <si>
    <t>03897240044</t>
  </si>
  <si>
    <t>03790400042</t>
  </si>
  <si>
    <t>Pranzo 5/09 per inaugurazione MEMO4345 per 25 persone</t>
  </si>
  <si>
    <t>02293100042</t>
  </si>
  <si>
    <t>Comune di Garessio</t>
  </si>
  <si>
    <t>15469151003</t>
  </si>
  <si>
    <t>04358650150</t>
  </si>
  <si>
    <t>Kasanova - Cuneo</t>
  </si>
  <si>
    <t>00743020968</t>
  </si>
  <si>
    <t>Ristorante La mucca pazza Sampeyre - Massarenti Barbara</t>
  </si>
  <si>
    <t>03652000047</t>
  </si>
  <si>
    <t>CHE-113.589.637</t>
  </si>
  <si>
    <t>Servizio noleggio attrezzatura e service - Lancio stagione sciistica -  Cuneo,27.11.2021</t>
  </si>
  <si>
    <t>03632010041</t>
  </si>
  <si>
    <t>03946740044</t>
  </si>
  <si>
    <t>ATS Srl - Revello (CN)</t>
  </si>
  <si>
    <t xml:space="preserve"> Enel</t>
  </si>
  <si>
    <t>15844561009</t>
  </si>
  <si>
    <t>03663960049</t>
  </si>
  <si>
    <t>ATU72504701</t>
  </si>
  <si>
    <t>BNOFNC61B13B033J</t>
  </si>
  <si>
    <t>Monaco Video Media - AGFRAGO S.A.M. - MONACO</t>
  </si>
  <si>
    <t>FR77000019454</t>
  </si>
  <si>
    <t>ZCB302DBBC</t>
  </si>
  <si>
    <t>ZE33024940</t>
  </si>
  <si>
    <t>Compartecipazione spese manifestazioni del territorio anno 2020 - Delibera CdiA 17dic2020 Comuni - Enti Soci</t>
  </si>
  <si>
    <t>Publidok srl</t>
  </si>
  <si>
    <t>Azzurro Club Hotels SRL</t>
  </si>
  <si>
    <t>Albergo Ristorante Edelweiss di Marro Roberta e C. s.a.s.</t>
  </si>
  <si>
    <t>00463020040</t>
  </si>
  <si>
    <t>CAIRO RCS Media Spa - Mi</t>
  </si>
  <si>
    <t>00303420046</t>
  </si>
  <si>
    <t>Ospitalità giornalisti per riprese video</t>
  </si>
  <si>
    <t>03208390041</t>
  </si>
  <si>
    <t>00034740043</t>
  </si>
  <si>
    <t xml:space="preserve"> ZAC32D5D72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</si>
</sst>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2"/>
      <name val="Calibri"/>
      <family val="2"/>
      <scheme val="minor"/>
    </font>
    <font>
      <b/>
      <strike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z val="10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3" borderId="1" xfId="0" quotePrefix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1" xfId="0" quotePrefix="1" applyFont="1" applyBorder="1" applyAlignment="1">
      <alignment horizontal="left"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quotePrefix="1" applyFont="1" applyBorder="1" applyAlignment="1">
      <alignment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quotePrefix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4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center"/>
    </xf>
    <xf numFmtId="0" fontId="0" fillId="0" borderId="0" xfId="0" quotePrefix="1" applyFont="1" applyAlignment="1">
      <alignment horizontal="left"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vertical="center"/>
    </xf>
    <xf numFmtId="165" fontId="0" fillId="0" borderId="0" xfId="0" applyNumberFormat="1" applyFont="1" applyAlignment="1">
      <alignment vertical="center"/>
    </xf>
    <xf numFmtId="0" fontId="12" fillId="0" borderId="0" xfId="0" applyFont="1"/>
    <xf numFmtId="0" fontId="7" fillId="0" borderId="1" xfId="0" quotePrefix="1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33</xdr:row>
          <xdr:rowOff>285750</xdr:rowOff>
        </xdr:from>
        <xdr:to>
          <xdr:col>15</xdr:col>
          <xdr:colOff>314325</xdr:colOff>
          <xdr:row>34</xdr:row>
          <xdr:rowOff>19050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4" name="Control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5" name="Control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6" name="Control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7" name="Control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8" name="Control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39" name="Control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0" name="Control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1" name="Control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2" name="Control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3" name="Control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4" name="Control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5" name="Control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6" name="Control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7" name="Control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8" name="Control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49" name="Control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0" name="Control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1" name="Control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2" name="Control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3" name="Control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4" name="Control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5" name="Control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6" name="Control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7" name="Control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8" name="Control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59" name="Control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0" name="Control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1" name="Control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2" name="Control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3" name="Control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4" name="Control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5" name="Control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6" name="Control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7" name="Control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8" name="Control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69" name="Control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0" name="Control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1" name="Control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2" name="Control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3" name="Control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4" name="Control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4</xdr:col>
          <xdr:colOff>257175</xdr:colOff>
          <xdr:row>1</xdr:row>
          <xdr:rowOff>76200</xdr:rowOff>
        </xdr:to>
        <xdr:sp macro="" textlink="">
          <xdr:nvSpPr>
            <xdr:cNvPr id="1075" name="Control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nticorruzione.it/AVCP-SmartCig/preparaDettaglioComunicazioneOS.action?codDettaglioCarnet=51719747" TargetMode="External"/><Relationship Id="rId13" Type="http://schemas.openxmlformats.org/officeDocument/2006/relationships/hyperlink" Target="https://smartcig.anticorruzione.it/AVCP-SmartCig/preparaDettaglioComunicazioneOS.action?codDettaglioCarnet=51577109" TargetMode="External"/><Relationship Id="rId18" Type="http://schemas.openxmlformats.org/officeDocument/2006/relationships/vmlDrawing" Target="../drawings/vmlDrawing1.vml"/><Relationship Id="rId26" Type="http://schemas.openxmlformats.org/officeDocument/2006/relationships/control" Target="../activeX/activeX7.xml"/><Relationship Id="rId3" Type="http://schemas.openxmlformats.org/officeDocument/2006/relationships/hyperlink" Target="https://smartcig.anticorruzione.it/AVCP-SmartCig/preparaDettaglioComunicazioneOS.action?codDettaglioCarnet=51302693" TargetMode="External"/><Relationship Id="rId21" Type="http://schemas.openxmlformats.org/officeDocument/2006/relationships/control" Target="../activeX/activeX2.xml"/><Relationship Id="rId7" Type="http://schemas.openxmlformats.org/officeDocument/2006/relationships/hyperlink" Target="https://smartcig.anticorruzione.it/AVCP-SmartCig/preparaDettaglioComunicazioneOS.action?codDettaglioCarnet=51725881" TargetMode="External"/><Relationship Id="rId12" Type="http://schemas.openxmlformats.org/officeDocument/2006/relationships/hyperlink" Target="https://smartcig.anticorruzione.it/AVCP-SmartCig/preparaDettaglioComunicazioneOS.action?codDettaglioCarnet=51586192" TargetMode="External"/><Relationship Id="rId17" Type="http://schemas.openxmlformats.org/officeDocument/2006/relationships/drawing" Target="../drawings/drawing1.xml"/><Relationship Id="rId25" Type="http://schemas.openxmlformats.org/officeDocument/2006/relationships/control" Target="../activeX/activeX6.xml"/><Relationship Id="rId2" Type="http://schemas.openxmlformats.org/officeDocument/2006/relationships/hyperlink" Target="https://smartcig.anticorruzione.it/AVCP-SmartCig/preparaDettaglioComunicazioneOS.action?codDettaglioCarnet=51288445" TargetMode="External"/><Relationship Id="rId16" Type="http://schemas.openxmlformats.org/officeDocument/2006/relationships/printerSettings" Target="../printerSettings/printerSettings1.bin"/><Relationship Id="rId20" Type="http://schemas.openxmlformats.org/officeDocument/2006/relationships/image" Target="../media/image1.emf"/><Relationship Id="rId1" Type="http://schemas.openxmlformats.org/officeDocument/2006/relationships/hyperlink" Target="https://smartcig.anticorruzione.it/AVCP-SmartCig/preparaDettaglioComunicazioneOS.action?codDettaglioCarnet=50970655" TargetMode="External"/><Relationship Id="rId6" Type="http://schemas.openxmlformats.org/officeDocument/2006/relationships/hyperlink" Target="https://smartcig.anticorruzione.it/AVCP-SmartCig/preparaDettaglioComunicazioneOS.action?codDettaglioCarnet=51758198" TargetMode="External"/><Relationship Id="rId11" Type="http://schemas.openxmlformats.org/officeDocument/2006/relationships/hyperlink" Target="https://smartcig.anticorruzione.it/AVCP-SmartCig/preparaDettaglioComunicazioneOS.action?codDettaglioCarnet=51646090" TargetMode="External"/><Relationship Id="rId24" Type="http://schemas.openxmlformats.org/officeDocument/2006/relationships/control" Target="../activeX/activeX5.xml"/><Relationship Id="rId5" Type="http://schemas.openxmlformats.org/officeDocument/2006/relationships/hyperlink" Target="https://smartcig.anticorruzione.it/AVCP-SmartCig/preparaDettaglioComunicazioneOS.action?codDettaglioCarnet=51783616" TargetMode="External"/><Relationship Id="rId15" Type="http://schemas.openxmlformats.org/officeDocument/2006/relationships/hyperlink" Target="https://smartcig.anticorruzione.it/AVCP-SmartCig/preparaDettaglioComunicazioneOS.action?codDettaglioCarnet=52916078" TargetMode="External"/><Relationship Id="rId23" Type="http://schemas.openxmlformats.org/officeDocument/2006/relationships/control" Target="../activeX/activeX4.xml"/><Relationship Id="rId10" Type="http://schemas.openxmlformats.org/officeDocument/2006/relationships/hyperlink" Target="https://smartcig.anticorruzione.it/AVCP-SmartCig/preparaDettaglioComunicazioneOS.action?codDettaglioCarnet=51648027" TargetMode="External"/><Relationship Id="rId19" Type="http://schemas.openxmlformats.org/officeDocument/2006/relationships/control" Target="../activeX/activeX1.xml"/><Relationship Id="rId4" Type="http://schemas.openxmlformats.org/officeDocument/2006/relationships/hyperlink" Target="https://smartcig.anticorruzione.it/AVCP-SmartCig/preparaDettaglioComunicazioneOS.action?codDettaglioCarnet=51783924" TargetMode="External"/><Relationship Id="rId9" Type="http://schemas.openxmlformats.org/officeDocument/2006/relationships/hyperlink" Target="https://smartcig.anticorruzione.it/AVCP-SmartCig/preparaDettaglioComunicazioneOS.action?codDettaglioCarnet=51692607" TargetMode="External"/><Relationship Id="rId14" Type="http://schemas.openxmlformats.org/officeDocument/2006/relationships/hyperlink" Target="https://smartcig.anticorruzione.it/AVCP-SmartCig/preparaDettaglioComunicazioneOS.action?codDettaglioCarnet=52551262" TargetMode="External"/><Relationship Id="rId22" Type="http://schemas.openxmlformats.org/officeDocument/2006/relationships/control" Target="../activeX/activeX3.xml"/><Relationship Id="rId27" Type="http://schemas.openxmlformats.org/officeDocument/2006/relationships/control" Target="../activeX/activeX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7.xml"/><Relationship Id="rId18" Type="http://schemas.openxmlformats.org/officeDocument/2006/relationships/control" Target="../activeX/activeX22.xml"/><Relationship Id="rId26" Type="http://schemas.openxmlformats.org/officeDocument/2006/relationships/control" Target="../activeX/activeX30.xml"/><Relationship Id="rId39" Type="http://schemas.openxmlformats.org/officeDocument/2006/relationships/control" Target="../activeX/activeX43.xml"/><Relationship Id="rId21" Type="http://schemas.openxmlformats.org/officeDocument/2006/relationships/control" Target="../activeX/activeX25.xml"/><Relationship Id="rId34" Type="http://schemas.openxmlformats.org/officeDocument/2006/relationships/control" Target="../activeX/activeX38.xml"/><Relationship Id="rId42" Type="http://schemas.openxmlformats.org/officeDocument/2006/relationships/control" Target="../activeX/activeX46.xml"/><Relationship Id="rId47" Type="http://schemas.openxmlformats.org/officeDocument/2006/relationships/control" Target="../activeX/activeX51.xml"/><Relationship Id="rId50" Type="http://schemas.openxmlformats.org/officeDocument/2006/relationships/control" Target="../activeX/activeX54.xml"/><Relationship Id="rId55" Type="http://schemas.openxmlformats.org/officeDocument/2006/relationships/control" Target="../activeX/activeX59.xml"/><Relationship Id="rId7" Type="http://schemas.openxmlformats.org/officeDocument/2006/relationships/control" Target="../activeX/activeX11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0.xml"/><Relationship Id="rId29" Type="http://schemas.openxmlformats.org/officeDocument/2006/relationships/control" Target="../activeX/activeX33.xml"/><Relationship Id="rId11" Type="http://schemas.openxmlformats.org/officeDocument/2006/relationships/control" Target="../activeX/activeX15.xml"/><Relationship Id="rId24" Type="http://schemas.openxmlformats.org/officeDocument/2006/relationships/control" Target="../activeX/activeX28.xml"/><Relationship Id="rId32" Type="http://schemas.openxmlformats.org/officeDocument/2006/relationships/control" Target="../activeX/activeX36.xml"/><Relationship Id="rId37" Type="http://schemas.openxmlformats.org/officeDocument/2006/relationships/control" Target="../activeX/activeX41.xml"/><Relationship Id="rId40" Type="http://schemas.openxmlformats.org/officeDocument/2006/relationships/control" Target="../activeX/activeX44.xml"/><Relationship Id="rId45" Type="http://schemas.openxmlformats.org/officeDocument/2006/relationships/control" Target="../activeX/activeX49.xml"/><Relationship Id="rId53" Type="http://schemas.openxmlformats.org/officeDocument/2006/relationships/control" Target="../activeX/activeX57.xml"/><Relationship Id="rId5" Type="http://schemas.openxmlformats.org/officeDocument/2006/relationships/image" Target="../media/image1.emf"/><Relationship Id="rId10" Type="http://schemas.openxmlformats.org/officeDocument/2006/relationships/control" Target="../activeX/activeX14.xml"/><Relationship Id="rId19" Type="http://schemas.openxmlformats.org/officeDocument/2006/relationships/control" Target="../activeX/activeX23.xml"/><Relationship Id="rId31" Type="http://schemas.openxmlformats.org/officeDocument/2006/relationships/control" Target="../activeX/activeX35.xml"/><Relationship Id="rId44" Type="http://schemas.openxmlformats.org/officeDocument/2006/relationships/control" Target="../activeX/activeX48.xml"/><Relationship Id="rId52" Type="http://schemas.openxmlformats.org/officeDocument/2006/relationships/control" Target="../activeX/activeX56.xml"/><Relationship Id="rId4" Type="http://schemas.openxmlformats.org/officeDocument/2006/relationships/control" Target="../activeX/activeX9.xml"/><Relationship Id="rId9" Type="http://schemas.openxmlformats.org/officeDocument/2006/relationships/control" Target="../activeX/activeX13.xml"/><Relationship Id="rId14" Type="http://schemas.openxmlformats.org/officeDocument/2006/relationships/control" Target="../activeX/activeX18.xml"/><Relationship Id="rId22" Type="http://schemas.openxmlformats.org/officeDocument/2006/relationships/control" Target="../activeX/activeX26.xml"/><Relationship Id="rId27" Type="http://schemas.openxmlformats.org/officeDocument/2006/relationships/control" Target="../activeX/activeX31.xml"/><Relationship Id="rId30" Type="http://schemas.openxmlformats.org/officeDocument/2006/relationships/control" Target="../activeX/activeX34.xml"/><Relationship Id="rId35" Type="http://schemas.openxmlformats.org/officeDocument/2006/relationships/control" Target="../activeX/activeX39.xml"/><Relationship Id="rId43" Type="http://schemas.openxmlformats.org/officeDocument/2006/relationships/control" Target="../activeX/activeX47.xml"/><Relationship Id="rId48" Type="http://schemas.openxmlformats.org/officeDocument/2006/relationships/control" Target="../activeX/activeX52.xml"/><Relationship Id="rId56" Type="http://schemas.openxmlformats.org/officeDocument/2006/relationships/image" Target="../media/image2.emf"/><Relationship Id="rId8" Type="http://schemas.openxmlformats.org/officeDocument/2006/relationships/control" Target="../activeX/activeX12.xml"/><Relationship Id="rId51" Type="http://schemas.openxmlformats.org/officeDocument/2006/relationships/control" Target="../activeX/activeX55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16.xml"/><Relationship Id="rId17" Type="http://schemas.openxmlformats.org/officeDocument/2006/relationships/control" Target="../activeX/activeX21.xml"/><Relationship Id="rId25" Type="http://schemas.openxmlformats.org/officeDocument/2006/relationships/control" Target="../activeX/activeX29.xml"/><Relationship Id="rId33" Type="http://schemas.openxmlformats.org/officeDocument/2006/relationships/control" Target="../activeX/activeX37.xml"/><Relationship Id="rId38" Type="http://schemas.openxmlformats.org/officeDocument/2006/relationships/control" Target="../activeX/activeX42.xml"/><Relationship Id="rId46" Type="http://schemas.openxmlformats.org/officeDocument/2006/relationships/control" Target="../activeX/activeX50.xml"/><Relationship Id="rId20" Type="http://schemas.openxmlformats.org/officeDocument/2006/relationships/control" Target="../activeX/activeX24.xml"/><Relationship Id="rId41" Type="http://schemas.openxmlformats.org/officeDocument/2006/relationships/control" Target="../activeX/activeX45.xml"/><Relationship Id="rId54" Type="http://schemas.openxmlformats.org/officeDocument/2006/relationships/control" Target="../activeX/activeX58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0.xml"/><Relationship Id="rId15" Type="http://schemas.openxmlformats.org/officeDocument/2006/relationships/control" Target="../activeX/activeX19.xml"/><Relationship Id="rId23" Type="http://schemas.openxmlformats.org/officeDocument/2006/relationships/control" Target="../activeX/activeX27.xml"/><Relationship Id="rId28" Type="http://schemas.openxmlformats.org/officeDocument/2006/relationships/control" Target="../activeX/activeX32.xml"/><Relationship Id="rId36" Type="http://schemas.openxmlformats.org/officeDocument/2006/relationships/control" Target="../activeX/activeX40.xml"/><Relationship Id="rId49" Type="http://schemas.openxmlformats.org/officeDocument/2006/relationships/control" Target="../activeX/activeX5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1:N407"/>
  <sheetViews>
    <sheetView tabSelected="1" topLeftCell="D247" zoomScaleNormal="100" workbookViewId="0">
      <selection activeCell="J258" sqref="J258"/>
    </sheetView>
  </sheetViews>
  <sheetFormatPr defaultRowHeight="42" customHeight="1" x14ac:dyDescent="0.25"/>
  <cols>
    <col min="1" max="1" width="24.42578125" style="18" customWidth="1"/>
    <col min="2" max="2" width="17.85546875" style="18" customWidth="1"/>
    <col min="3" max="3" width="27.28515625" style="28" customWidth="1"/>
    <col min="4" max="4" width="72" style="34" customWidth="1"/>
    <col min="5" max="5" width="32.5703125" style="18" customWidth="1"/>
    <col min="6" max="6" width="19.28515625" style="18" customWidth="1"/>
    <col min="7" max="7" width="28.85546875" style="25" customWidth="1"/>
    <col min="8" max="8" width="60.85546875" style="34" customWidth="1"/>
    <col min="9" max="9" width="18.42578125" style="18" customWidth="1"/>
    <col min="10" max="10" width="18.28515625" style="29" customWidth="1"/>
    <col min="11" max="11" width="9.140625" style="18"/>
    <col min="12" max="12" width="21.7109375" style="18" customWidth="1"/>
    <col min="13" max="13" width="19" style="18" customWidth="1"/>
    <col min="14" max="14" width="106.85546875" style="18" customWidth="1"/>
    <col min="15" max="16384" width="9.140625" style="18"/>
  </cols>
  <sheetData>
    <row r="1" spans="1:14" ht="42" customHeight="1" x14ac:dyDescent="0.25">
      <c r="A1" s="6" t="s">
        <v>0</v>
      </c>
      <c r="B1" s="6" t="s">
        <v>4</v>
      </c>
      <c r="C1" s="6" t="s">
        <v>5</v>
      </c>
      <c r="D1" s="6" t="s">
        <v>1</v>
      </c>
      <c r="E1" s="6" t="s">
        <v>6</v>
      </c>
      <c r="F1" s="6" t="s">
        <v>7</v>
      </c>
      <c r="G1" s="6" t="s">
        <v>8</v>
      </c>
      <c r="H1" s="6" t="s">
        <v>9</v>
      </c>
      <c r="I1" s="6" t="s">
        <v>2</v>
      </c>
      <c r="J1" s="6" t="s">
        <v>3</v>
      </c>
    </row>
    <row r="2" spans="1:14" ht="42" customHeight="1" x14ac:dyDescent="0.25">
      <c r="A2" s="7" t="s">
        <v>1391</v>
      </c>
      <c r="B2" s="2" t="s">
        <v>10</v>
      </c>
      <c r="C2" s="8" t="s">
        <v>45</v>
      </c>
      <c r="D2" s="1" t="s">
        <v>1392</v>
      </c>
      <c r="E2" s="46" t="s">
        <v>11</v>
      </c>
      <c r="F2" s="10"/>
      <c r="G2" s="19" t="s">
        <v>88</v>
      </c>
      <c r="H2" s="35" t="s">
        <v>73</v>
      </c>
      <c r="I2" s="45">
        <v>44208</v>
      </c>
      <c r="J2" s="48">
        <v>2000</v>
      </c>
      <c r="L2" s="49"/>
      <c r="N2" s="44"/>
    </row>
    <row r="3" spans="1:14" ht="42" customHeight="1" x14ac:dyDescent="0.25">
      <c r="A3" s="7" t="s">
        <v>1391</v>
      </c>
      <c r="B3" s="2" t="s">
        <v>10</v>
      </c>
      <c r="C3" s="8" t="s">
        <v>45</v>
      </c>
      <c r="D3" s="1" t="s">
        <v>1392</v>
      </c>
      <c r="E3" s="46" t="s">
        <v>11</v>
      </c>
      <c r="F3" s="10"/>
      <c r="G3" s="19" t="s">
        <v>15</v>
      </c>
      <c r="H3" s="35" t="s">
        <v>16</v>
      </c>
      <c r="I3" s="45">
        <v>44208</v>
      </c>
      <c r="J3" s="48">
        <v>1000</v>
      </c>
    </row>
    <row r="4" spans="1:14" ht="42" customHeight="1" x14ac:dyDescent="0.25">
      <c r="A4" s="7" t="s">
        <v>1391</v>
      </c>
      <c r="B4" s="2" t="s">
        <v>10</v>
      </c>
      <c r="C4" s="8" t="s">
        <v>45</v>
      </c>
      <c r="D4" s="1" t="s">
        <v>1392</v>
      </c>
      <c r="E4" s="46" t="s">
        <v>11</v>
      </c>
      <c r="F4" s="10"/>
      <c r="G4" s="19" t="s">
        <v>17</v>
      </c>
      <c r="H4" s="35" t="s">
        <v>74</v>
      </c>
      <c r="I4" s="45">
        <v>44208</v>
      </c>
      <c r="J4" s="48">
        <f>500+1500</f>
        <v>2000</v>
      </c>
    </row>
    <row r="5" spans="1:14" ht="42" customHeight="1" x14ac:dyDescent="0.25">
      <c r="A5" s="7" t="s">
        <v>1391</v>
      </c>
      <c r="B5" s="2" t="s">
        <v>10</v>
      </c>
      <c r="C5" s="8" t="s">
        <v>45</v>
      </c>
      <c r="D5" s="1" t="s">
        <v>1392</v>
      </c>
      <c r="E5" s="46" t="s">
        <v>11</v>
      </c>
      <c r="F5" s="10"/>
      <c r="G5" s="19" t="s">
        <v>89</v>
      </c>
      <c r="H5" s="35" t="s">
        <v>75</v>
      </c>
      <c r="I5" s="45">
        <v>44208</v>
      </c>
      <c r="J5" s="48">
        <v>1000</v>
      </c>
    </row>
    <row r="6" spans="1:14" ht="42" customHeight="1" x14ac:dyDescent="0.25">
      <c r="A6" s="7" t="s">
        <v>1391</v>
      </c>
      <c r="B6" s="2" t="s">
        <v>10</v>
      </c>
      <c r="C6" s="8" t="s">
        <v>45</v>
      </c>
      <c r="D6" s="1" t="s">
        <v>1392</v>
      </c>
      <c r="E6" s="46" t="s">
        <v>11</v>
      </c>
      <c r="F6" s="10"/>
      <c r="G6" s="19" t="s">
        <v>18</v>
      </c>
      <c r="H6" s="35" t="s">
        <v>19</v>
      </c>
      <c r="I6" s="45">
        <v>44208</v>
      </c>
      <c r="J6" s="48">
        <v>1000</v>
      </c>
    </row>
    <row r="7" spans="1:14" ht="42" customHeight="1" x14ac:dyDescent="0.25">
      <c r="A7" s="7" t="s">
        <v>1391</v>
      </c>
      <c r="B7" s="2" t="s">
        <v>10</v>
      </c>
      <c r="C7" s="8" t="s">
        <v>45</v>
      </c>
      <c r="D7" s="1" t="s">
        <v>1392</v>
      </c>
      <c r="E7" s="46" t="s">
        <v>11</v>
      </c>
      <c r="F7" s="10"/>
      <c r="G7" s="19" t="s">
        <v>90</v>
      </c>
      <c r="H7" s="35" t="s">
        <v>76</v>
      </c>
      <c r="I7" s="45">
        <v>44208</v>
      </c>
      <c r="J7" s="48">
        <v>500</v>
      </c>
    </row>
    <row r="8" spans="1:14" ht="42" customHeight="1" x14ac:dyDescent="0.25">
      <c r="A8" s="7" t="s">
        <v>1391</v>
      </c>
      <c r="B8" s="2" t="s">
        <v>10</v>
      </c>
      <c r="C8" s="8" t="s">
        <v>45</v>
      </c>
      <c r="D8" s="1" t="s">
        <v>1392</v>
      </c>
      <c r="E8" s="46" t="s">
        <v>11</v>
      </c>
      <c r="F8" s="10"/>
      <c r="G8" s="19" t="s">
        <v>91</v>
      </c>
      <c r="H8" s="35" t="s">
        <v>77</v>
      </c>
      <c r="I8" s="45">
        <v>44208</v>
      </c>
      <c r="J8" s="48">
        <v>1500</v>
      </c>
    </row>
    <row r="9" spans="1:14" ht="42" customHeight="1" x14ac:dyDescent="0.25">
      <c r="A9" s="7" t="s">
        <v>1391</v>
      </c>
      <c r="B9" s="2" t="s">
        <v>10</v>
      </c>
      <c r="C9" s="8" t="s">
        <v>45</v>
      </c>
      <c r="D9" s="1" t="s">
        <v>1392</v>
      </c>
      <c r="E9" s="46" t="s">
        <v>11</v>
      </c>
      <c r="F9" s="10"/>
      <c r="G9" s="19" t="s">
        <v>92</v>
      </c>
      <c r="H9" s="35" t="s">
        <v>78</v>
      </c>
      <c r="I9" s="45">
        <v>44208</v>
      </c>
      <c r="J9" s="48">
        <v>1500</v>
      </c>
    </row>
    <row r="10" spans="1:14" ht="42" customHeight="1" x14ac:dyDescent="0.25">
      <c r="A10" s="7" t="s">
        <v>1391</v>
      </c>
      <c r="B10" s="2" t="s">
        <v>10</v>
      </c>
      <c r="C10" s="8" t="s">
        <v>45</v>
      </c>
      <c r="D10" s="1" t="s">
        <v>1392</v>
      </c>
      <c r="E10" s="46" t="s">
        <v>11</v>
      </c>
      <c r="F10" s="10"/>
      <c r="G10" s="19" t="s">
        <v>21</v>
      </c>
      <c r="H10" s="35" t="s">
        <v>79</v>
      </c>
      <c r="I10" s="45">
        <v>44208</v>
      </c>
      <c r="J10" s="48">
        <v>1000</v>
      </c>
    </row>
    <row r="11" spans="1:14" ht="42" customHeight="1" x14ac:dyDescent="0.25">
      <c r="A11" s="7" t="s">
        <v>1391</v>
      </c>
      <c r="B11" s="2" t="s">
        <v>10</v>
      </c>
      <c r="C11" s="8" t="s">
        <v>45</v>
      </c>
      <c r="D11" s="1" t="s">
        <v>1392</v>
      </c>
      <c r="E11" s="46" t="s">
        <v>11</v>
      </c>
      <c r="F11" s="10"/>
      <c r="G11" s="19" t="s">
        <v>22</v>
      </c>
      <c r="H11" s="35" t="s">
        <v>80</v>
      </c>
      <c r="I11" s="45">
        <v>44208</v>
      </c>
      <c r="J11" s="48">
        <f>3000+2000+1500+300</f>
        <v>6800</v>
      </c>
    </row>
    <row r="12" spans="1:14" ht="42" customHeight="1" x14ac:dyDescent="0.25">
      <c r="A12" s="7" t="s">
        <v>1391</v>
      </c>
      <c r="B12" s="2" t="s">
        <v>10</v>
      </c>
      <c r="C12" s="8" t="s">
        <v>45</v>
      </c>
      <c r="D12" s="1" t="s">
        <v>1392</v>
      </c>
      <c r="E12" s="46" t="s">
        <v>11</v>
      </c>
      <c r="F12" s="10"/>
      <c r="G12" s="19" t="s">
        <v>23</v>
      </c>
      <c r="H12" s="35" t="s">
        <v>24</v>
      </c>
      <c r="I12" s="45">
        <v>44208</v>
      </c>
      <c r="J12" s="48">
        <v>1000</v>
      </c>
    </row>
    <row r="13" spans="1:14" ht="42" customHeight="1" x14ac:dyDescent="0.25">
      <c r="A13" s="7" t="s">
        <v>1391</v>
      </c>
      <c r="B13" s="2" t="s">
        <v>10</v>
      </c>
      <c r="C13" s="8" t="s">
        <v>45</v>
      </c>
      <c r="D13" s="1" t="s">
        <v>1392</v>
      </c>
      <c r="E13" s="46" t="s">
        <v>11</v>
      </c>
      <c r="F13" s="10"/>
      <c r="G13" s="19" t="s">
        <v>34</v>
      </c>
      <c r="H13" s="35" t="s">
        <v>35</v>
      </c>
      <c r="I13" s="45">
        <v>44208</v>
      </c>
      <c r="J13" s="48">
        <v>1000</v>
      </c>
    </row>
    <row r="14" spans="1:14" ht="42" customHeight="1" x14ac:dyDescent="0.25">
      <c r="A14" s="7" t="s">
        <v>1391</v>
      </c>
      <c r="B14" s="2" t="s">
        <v>10</v>
      </c>
      <c r="C14" s="8" t="s">
        <v>45</v>
      </c>
      <c r="D14" s="1" t="s">
        <v>1392</v>
      </c>
      <c r="E14" s="46" t="s">
        <v>11</v>
      </c>
      <c r="F14" s="10"/>
      <c r="G14" s="19" t="s">
        <v>36</v>
      </c>
      <c r="H14" s="35" t="s">
        <v>37</v>
      </c>
      <c r="I14" s="45">
        <v>44208</v>
      </c>
      <c r="J14" s="48">
        <v>1500</v>
      </c>
    </row>
    <row r="15" spans="1:14" ht="42" customHeight="1" x14ac:dyDescent="0.25">
      <c r="A15" s="7" t="s">
        <v>1391</v>
      </c>
      <c r="B15" s="2" t="s">
        <v>10</v>
      </c>
      <c r="C15" s="8" t="s">
        <v>45</v>
      </c>
      <c r="D15" s="1" t="s">
        <v>1392</v>
      </c>
      <c r="E15" s="46" t="s">
        <v>11</v>
      </c>
      <c r="F15" s="10"/>
      <c r="G15" s="19" t="s">
        <v>38</v>
      </c>
      <c r="H15" s="35" t="s">
        <v>81</v>
      </c>
      <c r="I15" s="45">
        <v>44208</v>
      </c>
      <c r="J15" s="48">
        <v>5000</v>
      </c>
    </row>
    <row r="16" spans="1:14" ht="42" customHeight="1" x14ac:dyDescent="0.25">
      <c r="A16" s="7" t="s">
        <v>1391</v>
      </c>
      <c r="B16" s="2" t="s">
        <v>10</v>
      </c>
      <c r="C16" s="8" t="s">
        <v>45</v>
      </c>
      <c r="D16" s="1" t="s">
        <v>1392</v>
      </c>
      <c r="E16" s="46" t="s">
        <v>11</v>
      </c>
      <c r="F16" s="10"/>
      <c r="G16" s="19" t="s">
        <v>39</v>
      </c>
      <c r="H16" s="35" t="s">
        <v>82</v>
      </c>
      <c r="I16" s="45">
        <v>44208</v>
      </c>
      <c r="J16" s="48">
        <v>3000</v>
      </c>
    </row>
    <row r="17" spans="1:14" ht="42" customHeight="1" x14ac:dyDescent="0.25">
      <c r="A17" s="7" t="s">
        <v>1391</v>
      </c>
      <c r="B17" s="2" t="s">
        <v>10</v>
      </c>
      <c r="C17" s="8" t="s">
        <v>45</v>
      </c>
      <c r="D17" s="1" t="s">
        <v>1392</v>
      </c>
      <c r="E17" s="46" t="s">
        <v>11</v>
      </c>
      <c r="F17" s="10"/>
      <c r="G17" s="19" t="s">
        <v>40</v>
      </c>
      <c r="H17" s="35" t="s">
        <v>83</v>
      </c>
      <c r="I17" s="45">
        <v>44208</v>
      </c>
      <c r="J17" s="48">
        <v>1500</v>
      </c>
    </row>
    <row r="18" spans="1:14" ht="42" customHeight="1" x14ac:dyDescent="0.25">
      <c r="A18" s="7" t="s">
        <v>1391</v>
      </c>
      <c r="B18" s="2" t="s">
        <v>10</v>
      </c>
      <c r="C18" s="8" t="s">
        <v>45</v>
      </c>
      <c r="D18" s="1" t="s">
        <v>1392</v>
      </c>
      <c r="E18" s="46" t="s">
        <v>11</v>
      </c>
      <c r="F18" s="10"/>
      <c r="G18" s="19" t="s">
        <v>93</v>
      </c>
      <c r="H18" s="35" t="s">
        <v>84</v>
      </c>
      <c r="I18" s="45">
        <v>44208</v>
      </c>
      <c r="J18" s="48">
        <v>500</v>
      </c>
    </row>
    <row r="19" spans="1:14" ht="42" customHeight="1" x14ac:dyDescent="0.25">
      <c r="A19" s="7" t="s">
        <v>1391</v>
      </c>
      <c r="B19" s="2" t="s">
        <v>10</v>
      </c>
      <c r="C19" s="8" t="s">
        <v>45</v>
      </c>
      <c r="D19" s="1" t="s">
        <v>1392</v>
      </c>
      <c r="E19" s="46" t="s">
        <v>11</v>
      </c>
      <c r="F19" s="10"/>
      <c r="G19" s="19" t="s">
        <v>41</v>
      </c>
      <c r="H19" s="35" t="s">
        <v>42</v>
      </c>
      <c r="I19" s="45">
        <v>44208</v>
      </c>
      <c r="J19" s="48">
        <v>500</v>
      </c>
      <c r="L19" s="49"/>
    </row>
    <row r="20" spans="1:14" ht="42" customHeight="1" x14ac:dyDescent="0.25">
      <c r="A20" s="7" t="s">
        <v>46</v>
      </c>
      <c r="B20" s="2" t="s">
        <v>10</v>
      </c>
      <c r="C20" s="1" t="s">
        <v>45</v>
      </c>
      <c r="D20" s="1" t="s">
        <v>1392</v>
      </c>
      <c r="E20" s="46" t="s">
        <v>11</v>
      </c>
      <c r="F20" s="10"/>
      <c r="G20" s="19" t="s">
        <v>25</v>
      </c>
      <c r="H20" s="35" t="s">
        <v>26</v>
      </c>
      <c r="I20" s="45">
        <v>44208</v>
      </c>
      <c r="J20" s="48">
        <v>1000</v>
      </c>
      <c r="N20" s="44"/>
    </row>
    <row r="21" spans="1:14" ht="42" customHeight="1" x14ac:dyDescent="0.25">
      <c r="A21" s="7" t="s">
        <v>46</v>
      </c>
      <c r="B21" s="2" t="s">
        <v>10</v>
      </c>
      <c r="C21" s="8" t="s">
        <v>45</v>
      </c>
      <c r="D21" s="1" t="s">
        <v>1392</v>
      </c>
      <c r="E21" s="46" t="s">
        <v>11</v>
      </c>
      <c r="F21" s="10"/>
      <c r="G21" s="19" t="s">
        <v>27</v>
      </c>
      <c r="H21" s="35" t="s">
        <v>28</v>
      </c>
      <c r="I21" s="45">
        <v>44208</v>
      </c>
      <c r="J21" s="48">
        <f>1000+1000</f>
        <v>2000</v>
      </c>
    </row>
    <row r="22" spans="1:14" ht="42" customHeight="1" x14ac:dyDescent="0.25">
      <c r="A22" s="7" t="s">
        <v>46</v>
      </c>
      <c r="B22" s="2" t="s">
        <v>10</v>
      </c>
      <c r="C22" s="8" t="s">
        <v>45</v>
      </c>
      <c r="D22" s="1" t="s">
        <v>1392</v>
      </c>
      <c r="E22" s="46" t="s">
        <v>11</v>
      </c>
      <c r="F22" s="10"/>
      <c r="G22" s="19" t="s">
        <v>29</v>
      </c>
      <c r="H22" s="35" t="s">
        <v>85</v>
      </c>
      <c r="I22" s="45">
        <v>44208</v>
      </c>
      <c r="J22" s="48">
        <f>500+500+500+300</f>
        <v>1800</v>
      </c>
    </row>
    <row r="23" spans="1:14" ht="42" customHeight="1" x14ac:dyDescent="0.25">
      <c r="A23" s="7" t="s">
        <v>46</v>
      </c>
      <c r="B23" s="2" t="s">
        <v>10</v>
      </c>
      <c r="C23" s="8" t="s">
        <v>45</v>
      </c>
      <c r="D23" s="1" t="s">
        <v>1392</v>
      </c>
      <c r="E23" s="46" t="s">
        <v>11</v>
      </c>
      <c r="F23" s="10"/>
      <c r="G23" s="19" t="s">
        <v>31</v>
      </c>
      <c r="H23" s="35" t="s">
        <v>86</v>
      </c>
      <c r="I23" s="45">
        <v>44208</v>
      </c>
      <c r="J23" s="48">
        <v>700</v>
      </c>
    </row>
    <row r="24" spans="1:14" ht="42" customHeight="1" x14ac:dyDescent="0.25">
      <c r="A24" s="7" t="s">
        <v>46</v>
      </c>
      <c r="B24" s="2" t="s">
        <v>10</v>
      </c>
      <c r="C24" s="8" t="s">
        <v>45</v>
      </c>
      <c r="D24" s="1" t="s">
        <v>1392</v>
      </c>
      <c r="E24" s="46" t="s">
        <v>11</v>
      </c>
      <c r="F24" s="10"/>
      <c r="G24" s="19" t="s">
        <v>32</v>
      </c>
      <c r="H24" s="35" t="s">
        <v>33</v>
      </c>
      <c r="I24" s="45">
        <v>44208</v>
      </c>
      <c r="J24" s="48">
        <v>1500</v>
      </c>
    </row>
    <row r="25" spans="1:14" ht="42" customHeight="1" x14ac:dyDescent="0.25">
      <c r="A25" s="7" t="s">
        <v>46</v>
      </c>
      <c r="B25" s="2" t="s">
        <v>10</v>
      </c>
      <c r="C25" s="8" t="s">
        <v>45</v>
      </c>
      <c r="D25" s="1" t="s">
        <v>1392</v>
      </c>
      <c r="E25" s="46" t="s">
        <v>11</v>
      </c>
      <c r="F25" s="10"/>
      <c r="G25" s="19" t="s">
        <v>94</v>
      </c>
      <c r="H25" s="35" t="s">
        <v>95</v>
      </c>
      <c r="I25" s="45">
        <v>44208</v>
      </c>
      <c r="J25" s="48">
        <v>3500</v>
      </c>
    </row>
    <row r="26" spans="1:14" ht="42" customHeight="1" x14ac:dyDescent="0.25">
      <c r="A26" s="7" t="s">
        <v>46</v>
      </c>
      <c r="B26" s="2" t="s">
        <v>10</v>
      </c>
      <c r="C26" s="8" t="s">
        <v>45</v>
      </c>
      <c r="D26" s="1" t="s">
        <v>1392</v>
      </c>
      <c r="E26" s="46" t="s">
        <v>11</v>
      </c>
      <c r="F26" s="10"/>
      <c r="G26" s="19" t="s">
        <v>43</v>
      </c>
      <c r="H26" s="35" t="s">
        <v>44</v>
      </c>
      <c r="I26" s="45">
        <v>44208</v>
      </c>
      <c r="J26" s="48">
        <f>2000+500</f>
        <v>2500</v>
      </c>
    </row>
    <row r="27" spans="1:14" ht="42" customHeight="1" x14ac:dyDescent="0.25">
      <c r="A27" s="7" t="s">
        <v>46</v>
      </c>
      <c r="B27" s="2" t="s">
        <v>10</v>
      </c>
      <c r="C27" s="8" t="s">
        <v>45</v>
      </c>
      <c r="D27" s="1" t="s">
        <v>1392</v>
      </c>
      <c r="E27" s="46" t="s">
        <v>11</v>
      </c>
      <c r="F27" s="10"/>
      <c r="G27" s="19" t="s">
        <v>30</v>
      </c>
      <c r="H27" s="35" t="s">
        <v>87</v>
      </c>
      <c r="I27" s="45">
        <v>44208</v>
      </c>
      <c r="J27" s="48">
        <v>2000</v>
      </c>
    </row>
    <row r="28" spans="1:14" ht="42" customHeight="1" x14ac:dyDescent="0.25">
      <c r="A28" s="7" t="s">
        <v>47</v>
      </c>
      <c r="B28" s="2" t="s">
        <v>10</v>
      </c>
      <c r="C28" s="1" t="s">
        <v>45</v>
      </c>
      <c r="D28" s="4" t="s">
        <v>48</v>
      </c>
      <c r="E28" s="3" t="s">
        <v>11</v>
      </c>
      <c r="F28" s="10"/>
      <c r="G28" s="19" t="s">
        <v>72</v>
      </c>
      <c r="H28" s="35" t="s">
        <v>49</v>
      </c>
      <c r="I28" s="20">
        <v>44209</v>
      </c>
      <c r="J28" s="5">
        <v>163.93</v>
      </c>
    </row>
    <row r="29" spans="1:14" ht="42" customHeight="1" x14ac:dyDescent="0.25">
      <c r="A29" s="7" t="s">
        <v>1390</v>
      </c>
      <c r="B29" s="2" t="s">
        <v>10</v>
      </c>
      <c r="C29" s="1" t="s">
        <v>45</v>
      </c>
      <c r="D29" s="4" t="s">
        <v>50</v>
      </c>
      <c r="E29" s="3" t="s">
        <v>11</v>
      </c>
      <c r="F29" s="10"/>
      <c r="G29" s="19" t="s">
        <v>71</v>
      </c>
      <c r="H29" s="35" t="s">
        <v>51</v>
      </c>
      <c r="I29" s="20">
        <v>44210</v>
      </c>
      <c r="J29" s="5">
        <v>131.82</v>
      </c>
    </row>
    <row r="30" spans="1:14" ht="42" customHeight="1" x14ac:dyDescent="0.25">
      <c r="A30" s="7" t="s">
        <v>52</v>
      </c>
      <c r="B30" s="2" t="s">
        <v>10</v>
      </c>
      <c r="C30" s="1" t="s">
        <v>45</v>
      </c>
      <c r="D30" s="4" t="s">
        <v>54</v>
      </c>
      <c r="E30" s="3" t="s">
        <v>11</v>
      </c>
      <c r="F30" s="10"/>
      <c r="G30" s="19" t="s">
        <v>70</v>
      </c>
      <c r="H30" s="35" t="s">
        <v>53</v>
      </c>
      <c r="I30" s="20">
        <v>44210</v>
      </c>
      <c r="J30" s="5">
        <v>1632.48</v>
      </c>
    </row>
    <row r="31" spans="1:14" ht="42" customHeight="1" x14ac:dyDescent="0.25">
      <c r="A31" s="7" t="s">
        <v>57</v>
      </c>
      <c r="B31" s="2" t="s">
        <v>10</v>
      </c>
      <c r="C31" s="1" t="s">
        <v>45</v>
      </c>
      <c r="D31" s="4" t="s">
        <v>56</v>
      </c>
      <c r="E31" s="3" t="s">
        <v>11</v>
      </c>
      <c r="F31" s="10"/>
      <c r="G31" s="19" t="s">
        <v>12</v>
      </c>
      <c r="H31" s="35" t="s">
        <v>55</v>
      </c>
      <c r="I31" s="20">
        <v>44210</v>
      </c>
      <c r="J31" s="5">
        <v>510</v>
      </c>
    </row>
    <row r="32" spans="1:14" ht="42" customHeight="1" x14ac:dyDescent="0.25">
      <c r="A32" s="7" t="s">
        <v>59</v>
      </c>
      <c r="B32" s="2" t="s">
        <v>10</v>
      </c>
      <c r="C32" s="1" t="s">
        <v>45</v>
      </c>
      <c r="D32" s="4" t="s">
        <v>163</v>
      </c>
      <c r="E32" s="3" t="s">
        <v>11</v>
      </c>
      <c r="F32" s="10"/>
      <c r="G32" s="19" t="s">
        <v>13</v>
      </c>
      <c r="H32" s="35" t="s">
        <v>58</v>
      </c>
      <c r="I32" s="20">
        <v>44214</v>
      </c>
      <c r="J32" s="5">
        <v>130.01</v>
      </c>
    </row>
    <row r="33" spans="1:10" ht="42" customHeight="1" x14ac:dyDescent="0.25">
      <c r="A33" s="7" t="s">
        <v>61</v>
      </c>
      <c r="B33" s="2" t="s">
        <v>10</v>
      </c>
      <c r="C33" s="1" t="s">
        <v>45</v>
      </c>
      <c r="D33" s="4" t="s">
        <v>60</v>
      </c>
      <c r="E33" s="3" t="s">
        <v>11</v>
      </c>
      <c r="F33" s="10"/>
      <c r="G33" s="23">
        <v>80013290046</v>
      </c>
      <c r="H33" s="35" t="s">
        <v>62</v>
      </c>
      <c r="I33" s="20">
        <v>44214</v>
      </c>
      <c r="J33" s="5">
        <v>1229.51</v>
      </c>
    </row>
    <row r="34" spans="1:10" ht="42" customHeight="1" x14ac:dyDescent="0.25">
      <c r="A34" s="7" t="s">
        <v>63</v>
      </c>
      <c r="B34" s="2" t="s">
        <v>10</v>
      </c>
      <c r="C34" s="1" t="s">
        <v>45</v>
      </c>
      <c r="D34" s="4" t="s">
        <v>64</v>
      </c>
      <c r="E34" s="3" t="s">
        <v>11</v>
      </c>
      <c r="F34" s="10"/>
      <c r="G34" s="19" t="s">
        <v>20</v>
      </c>
      <c r="H34" s="35" t="s">
        <v>65</v>
      </c>
      <c r="I34" s="20">
        <v>44224</v>
      </c>
      <c r="J34" s="5">
        <v>1500</v>
      </c>
    </row>
    <row r="35" spans="1:10" ht="42" customHeight="1" x14ac:dyDescent="0.25">
      <c r="A35" s="7" t="s">
        <v>66</v>
      </c>
      <c r="B35" s="2" t="s">
        <v>10</v>
      </c>
      <c r="C35" s="1" t="s">
        <v>45</v>
      </c>
      <c r="D35" s="4" t="s">
        <v>67</v>
      </c>
      <c r="E35" s="3" t="s">
        <v>11</v>
      </c>
      <c r="F35" s="10"/>
      <c r="G35" s="19" t="s">
        <v>69</v>
      </c>
      <c r="H35" s="35" t="s">
        <v>68</v>
      </c>
      <c r="I35" s="20">
        <v>44225</v>
      </c>
      <c r="J35" s="5">
        <v>530</v>
      </c>
    </row>
    <row r="36" spans="1:10" ht="42" customHeight="1" x14ac:dyDescent="0.25">
      <c r="A36" s="7" t="s">
        <v>97</v>
      </c>
      <c r="B36" s="2" t="s">
        <v>10</v>
      </c>
      <c r="C36" s="1" t="s">
        <v>45</v>
      </c>
      <c r="D36" s="4" t="s">
        <v>96</v>
      </c>
      <c r="E36" s="3" t="s">
        <v>11</v>
      </c>
      <c r="F36" s="10"/>
      <c r="G36" s="40" t="s">
        <v>99</v>
      </c>
      <c r="H36" s="35" t="s">
        <v>98</v>
      </c>
      <c r="I36" s="20">
        <v>44229</v>
      </c>
      <c r="J36" s="5">
        <v>3600</v>
      </c>
    </row>
    <row r="37" spans="1:10" ht="42" customHeight="1" x14ac:dyDescent="0.25">
      <c r="A37" s="7" t="s">
        <v>100</v>
      </c>
      <c r="B37" s="2" t="s">
        <v>10</v>
      </c>
      <c r="C37" s="1" t="s">
        <v>45</v>
      </c>
      <c r="D37" s="4" t="s">
        <v>102</v>
      </c>
      <c r="E37" s="3" t="s">
        <v>11</v>
      </c>
      <c r="F37" s="10"/>
      <c r="G37" s="19" t="s">
        <v>1208</v>
      </c>
      <c r="H37" s="27" t="s">
        <v>101</v>
      </c>
      <c r="I37" s="20">
        <v>44237</v>
      </c>
      <c r="J37" s="5">
        <v>3500</v>
      </c>
    </row>
    <row r="38" spans="1:10" ht="42" customHeight="1" x14ac:dyDescent="0.25">
      <c r="A38" s="7" t="s">
        <v>105</v>
      </c>
      <c r="B38" s="2" t="s">
        <v>10</v>
      </c>
      <c r="C38" s="1" t="s">
        <v>45</v>
      </c>
      <c r="D38" s="4" t="s">
        <v>104</v>
      </c>
      <c r="E38" s="3" t="s">
        <v>11</v>
      </c>
      <c r="F38" s="10"/>
      <c r="G38" s="21" t="s">
        <v>134</v>
      </c>
      <c r="H38" s="27" t="s">
        <v>103</v>
      </c>
      <c r="I38" s="20">
        <v>44237</v>
      </c>
      <c r="J38" s="5">
        <v>1000</v>
      </c>
    </row>
    <row r="39" spans="1:10" ht="42" customHeight="1" x14ac:dyDescent="0.25">
      <c r="A39" s="7" t="s">
        <v>107</v>
      </c>
      <c r="B39" s="2" t="s">
        <v>10</v>
      </c>
      <c r="C39" s="1" t="s">
        <v>45</v>
      </c>
      <c r="D39" s="4" t="s">
        <v>106</v>
      </c>
      <c r="E39" s="3" t="s">
        <v>11</v>
      </c>
      <c r="F39" s="10"/>
      <c r="G39" s="21" t="s">
        <v>133</v>
      </c>
      <c r="H39" s="27" t="s">
        <v>1393</v>
      </c>
      <c r="I39" s="20">
        <v>44238</v>
      </c>
      <c r="J39" s="5">
        <v>4005</v>
      </c>
    </row>
    <row r="40" spans="1:10" ht="42" customHeight="1" x14ac:dyDescent="0.25">
      <c r="A40" s="7" t="s">
        <v>110</v>
      </c>
      <c r="B40" s="2" t="s">
        <v>10</v>
      </c>
      <c r="C40" s="1" t="s">
        <v>45</v>
      </c>
      <c r="D40" s="4" t="s">
        <v>109</v>
      </c>
      <c r="E40" s="3" t="s">
        <v>11</v>
      </c>
      <c r="F40" s="22"/>
      <c r="G40" s="21" t="s">
        <v>132</v>
      </c>
      <c r="H40" s="27" t="s">
        <v>108</v>
      </c>
      <c r="I40" s="20">
        <v>44238</v>
      </c>
      <c r="J40" s="5">
        <v>9000</v>
      </c>
    </row>
    <row r="41" spans="1:10" ht="42" customHeight="1" x14ac:dyDescent="0.25">
      <c r="A41" s="7" t="s">
        <v>113</v>
      </c>
      <c r="B41" s="2" t="s">
        <v>10</v>
      </c>
      <c r="C41" s="1" t="s">
        <v>45</v>
      </c>
      <c r="D41" s="4" t="s">
        <v>112</v>
      </c>
      <c r="E41" s="3" t="s">
        <v>11</v>
      </c>
      <c r="F41" s="22"/>
      <c r="G41" s="21" t="s">
        <v>131</v>
      </c>
      <c r="H41" s="27" t="s">
        <v>111</v>
      </c>
      <c r="I41" s="20">
        <v>44238</v>
      </c>
      <c r="J41" s="5">
        <v>3000</v>
      </c>
    </row>
    <row r="42" spans="1:10" ht="42" customHeight="1" x14ac:dyDescent="0.25">
      <c r="A42" s="7" t="s">
        <v>115</v>
      </c>
      <c r="B42" s="2" t="s">
        <v>10</v>
      </c>
      <c r="C42" s="1" t="s">
        <v>45</v>
      </c>
      <c r="D42" s="4" t="s">
        <v>114</v>
      </c>
      <c r="E42" s="3" t="s">
        <v>11</v>
      </c>
      <c r="F42" s="22"/>
      <c r="G42" s="43" t="s">
        <v>130</v>
      </c>
      <c r="H42" s="27" t="s">
        <v>144</v>
      </c>
      <c r="I42" s="20">
        <v>44239</v>
      </c>
      <c r="J42" s="5">
        <v>850</v>
      </c>
    </row>
    <row r="43" spans="1:10" ht="42" customHeight="1" x14ac:dyDescent="0.25">
      <c r="A43" s="7" t="s">
        <v>118</v>
      </c>
      <c r="B43" s="2" t="s">
        <v>10</v>
      </c>
      <c r="C43" s="1" t="s">
        <v>45</v>
      </c>
      <c r="D43" s="4" t="s">
        <v>116</v>
      </c>
      <c r="E43" s="3" t="s">
        <v>11</v>
      </c>
      <c r="F43" s="22"/>
      <c r="G43" s="21" t="s">
        <v>129</v>
      </c>
      <c r="H43" s="27" t="s">
        <v>117</v>
      </c>
      <c r="I43" s="20">
        <v>44239</v>
      </c>
      <c r="J43" s="5">
        <v>10750</v>
      </c>
    </row>
    <row r="44" spans="1:10" ht="42" customHeight="1" x14ac:dyDescent="0.25">
      <c r="A44" s="7" t="s">
        <v>121</v>
      </c>
      <c r="B44" s="2" t="s">
        <v>10</v>
      </c>
      <c r="C44" s="1" t="s">
        <v>45</v>
      </c>
      <c r="D44" s="4" t="s">
        <v>119</v>
      </c>
      <c r="E44" s="3" t="s">
        <v>11</v>
      </c>
      <c r="F44" s="22"/>
      <c r="G44" s="19" t="s">
        <v>69</v>
      </c>
      <c r="H44" s="27" t="s">
        <v>120</v>
      </c>
      <c r="I44" s="20">
        <v>44242</v>
      </c>
      <c r="J44" s="5">
        <v>32.299999999999997</v>
      </c>
    </row>
    <row r="45" spans="1:10" ht="42" customHeight="1" x14ac:dyDescent="0.25">
      <c r="A45" s="7" t="s">
        <v>124</v>
      </c>
      <c r="B45" s="2" t="s">
        <v>10</v>
      </c>
      <c r="C45" s="1" t="s">
        <v>45</v>
      </c>
      <c r="D45" s="4" t="s">
        <v>288</v>
      </c>
      <c r="E45" s="3" t="s">
        <v>11</v>
      </c>
      <c r="F45" s="22"/>
      <c r="G45" s="21" t="s">
        <v>128</v>
      </c>
      <c r="H45" s="27" t="s">
        <v>123</v>
      </c>
      <c r="I45" s="20">
        <v>44243</v>
      </c>
      <c r="J45" s="5">
        <v>490</v>
      </c>
    </row>
    <row r="46" spans="1:10" ht="42" customHeight="1" x14ac:dyDescent="0.25">
      <c r="A46" s="7" t="s">
        <v>127</v>
      </c>
      <c r="B46" s="2" t="s">
        <v>10</v>
      </c>
      <c r="C46" s="1" t="s">
        <v>45</v>
      </c>
      <c r="D46" s="4" t="s">
        <v>125</v>
      </c>
      <c r="E46" s="3" t="s">
        <v>11</v>
      </c>
      <c r="F46" s="22"/>
      <c r="G46" s="21" t="s">
        <v>135</v>
      </c>
      <c r="H46" s="27" t="s">
        <v>126</v>
      </c>
      <c r="I46" s="20">
        <v>44244</v>
      </c>
      <c r="J46" s="5">
        <v>975</v>
      </c>
    </row>
    <row r="47" spans="1:10" ht="42" customHeight="1" x14ac:dyDescent="0.25">
      <c r="A47" s="7" t="s">
        <v>136</v>
      </c>
      <c r="B47" s="2" t="s">
        <v>10</v>
      </c>
      <c r="C47" s="1" t="s">
        <v>45</v>
      </c>
      <c r="D47" s="4" t="s">
        <v>138</v>
      </c>
      <c r="E47" s="3" t="s">
        <v>11</v>
      </c>
      <c r="F47" s="22"/>
      <c r="G47" s="21" t="s">
        <v>141</v>
      </c>
      <c r="H47" s="27" t="s">
        <v>137</v>
      </c>
      <c r="I47" s="20">
        <v>44246</v>
      </c>
      <c r="J47" s="5">
        <v>500</v>
      </c>
    </row>
    <row r="48" spans="1:10" ht="42" customHeight="1" x14ac:dyDescent="0.25">
      <c r="A48" s="7" t="s">
        <v>140</v>
      </c>
      <c r="B48" s="2" t="s">
        <v>10</v>
      </c>
      <c r="C48" s="1" t="s">
        <v>45</v>
      </c>
      <c r="D48" s="27" t="s">
        <v>143</v>
      </c>
      <c r="E48" s="3" t="s">
        <v>11</v>
      </c>
      <c r="F48" s="22"/>
      <c r="G48" s="21" t="s">
        <v>142</v>
      </c>
      <c r="H48" s="27" t="s">
        <v>139</v>
      </c>
      <c r="I48" s="20">
        <v>44249</v>
      </c>
      <c r="J48" s="5">
        <v>500</v>
      </c>
    </row>
    <row r="49" spans="1:10" ht="42" customHeight="1" x14ac:dyDescent="0.25">
      <c r="A49" s="7" t="s">
        <v>149</v>
      </c>
      <c r="B49" s="2" t="s">
        <v>10</v>
      </c>
      <c r="C49" s="1" t="s">
        <v>45</v>
      </c>
      <c r="D49" s="27" t="s">
        <v>148</v>
      </c>
      <c r="E49" s="3" t="s">
        <v>11</v>
      </c>
      <c r="F49" s="22"/>
      <c r="G49" s="21" t="s">
        <v>88</v>
      </c>
      <c r="H49" s="27" t="s">
        <v>147</v>
      </c>
      <c r="I49" s="20">
        <v>44251</v>
      </c>
      <c r="J49" s="5">
        <v>5737.7</v>
      </c>
    </row>
    <row r="50" spans="1:10" ht="42" customHeight="1" x14ac:dyDescent="0.25">
      <c r="A50" s="7" t="s">
        <v>145</v>
      </c>
      <c r="B50" s="2" t="s">
        <v>10</v>
      </c>
      <c r="C50" s="1" t="s">
        <v>45</v>
      </c>
      <c r="D50" s="27" t="s">
        <v>146</v>
      </c>
      <c r="E50" s="3" t="s">
        <v>11</v>
      </c>
      <c r="F50" s="22"/>
      <c r="G50" s="21" t="s">
        <v>158</v>
      </c>
      <c r="H50" s="27" t="s">
        <v>154</v>
      </c>
      <c r="I50" s="20">
        <v>44251</v>
      </c>
      <c r="J50" s="5">
        <v>34.869999999999997</v>
      </c>
    </row>
    <row r="51" spans="1:10" ht="42" customHeight="1" x14ac:dyDescent="0.2">
      <c r="A51" s="7" t="s">
        <v>151</v>
      </c>
      <c r="B51" s="2" t="s">
        <v>10</v>
      </c>
      <c r="C51" s="1" t="s">
        <v>45</v>
      </c>
      <c r="D51" s="27" t="s">
        <v>150</v>
      </c>
      <c r="E51" s="3" t="s">
        <v>11</v>
      </c>
      <c r="F51" s="22"/>
      <c r="G51" s="40">
        <v>2882260603</v>
      </c>
      <c r="H51" s="50" t="s">
        <v>1394</v>
      </c>
      <c r="I51" s="20">
        <v>44253</v>
      </c>
      <c r="J51" s="5">
        <v>189</v>
      </c>
    </row>
    <row r="52" spans="1:10" ht="42" customHeight="1" x14ac:dyDescent="0.25">
      <c r="A52" s="7" t="s">
        <v>155</v>
      </c>
      <c r="B52" s="2" t="s">
        <v>10</v>
      </c>
      <c r="C52" s="1" t="s">
        <v>45</v>
      </c>
      <c r="D52" s="27" t="s">
        <v>153</v>
      </c>
      <c r="E52" s="3" t="s">
        <v>11</v>
      </c>
      <c r="F52" s="22"/>
      <c r="G52" s="21" t="s">
        <v>157</v>
      </c>
      <c r="H52" s="27" t="s">
        <v>152</v>
      </c>
      <c r="I52" s="20">
        <v>44253</v>
      </c>
      <c r="J52" s="5">
        <v>6000</v>
      </c>
    </row>
    <row r="53" spans="1:10" ht="42" customHeight="1" x14ac:dyDescent="0.25">
      <c r="A53" s="7" t="s">
        <v>156</v>
      </c>
      <c r="B53" s="2" t="s">
        <v>10</v>
      </c>
      <c r="C53" s="1" t="s">
        <v>45</v>
      </c>
      <c r="D53" s="27" t="s">
        <v>150</v>
      </c>
      <c r="E53" s="3" t="s">
        <v>11</v>
      </c>
      <c r="F53" s="22"/>
      <c r="G53" s="19" t="s">
        <v>1396</v>
      </c>
      <c r="H53" s="27" t="s">
        <v>1395</v>
      </c>
      <c r="I53" s="20">
        <v>44253</v>
      </c>
      <c r="J53" s="5">
        <v>161.35</v>
      </c>
    </row>
    <row r="54" spans="1:10" ht="42" customHeight="1" x14ac:dyDescent="0.25">
      <c r="A54" s="7" t="s">
        <v>159</v>
      </c>
      <c r="B54" s="2" t="s">
        <v>10</v>
      </c>
      <c r="C54" s="1" t="s">
        <v>45</v>
      </c>
      <c r="D54" s="27" t="s">
        <v>160</v>
      </c>
      <c r="E54" s="3" t="s">
        <v>11</v>
      </c>
      <c r="F54" s="22"/>
      <c r="G54" s="21" t="s">
        <v>1148</v>
      </c>
      <c r="H54" s="27" t="s">
        <v>161</v>
      </c>
      <c r="I54" s="20">
        <v>44257</v>
      </c>
      <c r="J54" s="5">
        <v>8000</v>
      </c>
    </row>
    <row r="55" spans="1:10" s="16" customFormat="1" ht="42" customHeight="1" x14ac:dyDescent="0.25">
      <c r="A55" s="17" t="s">
        <v>164</v>
      </c>
      <c r="B55" s="11" t="s">
        <v>10</v>
      </c>
      <c r="C55" s="12" t="s">
        <v>45</v>
      </c>
      <c r="D55" s="33" t="s">
        <v>163</v>
      </c>
      <c r="E55" s="13" t="s">
        <v>11</v>
      </c>
      <c r="F55" s="24" t="s">
        <v>168</v>
      </c>
      <c r="G55" s="19"/>
      <c r="H55" s="33" t="s">
        <v>58</v>
      </c>
      <c r="I55" s="14">
        <v>44263</v>
      </c>
      <c r="J55" s="15">
        <v>200</v>
      </c>
    </row>
    <row r="56" spans="1:10" ht="42" customHeight="1" x14ac:dyDescent="0.25">
      <c r="A56" s="7" t="s">
        <v>165</v>
      </c>
      <c r="B56" s="2" t="s">
        <v>10</v>
      </c>
      <c r="C56" s="1" t="s">
        <v>45</v>
      </c>
      <c r="D56" s="27" t="s">
        <v>163</v>
      </c>
      <c r="E56" s="3" t="s">
        <v>11</v>
      </c>
      <c r="F56" s="22"/>
      <c r="G56" s="19" t="s">
        <v>244</v>
      </c>
      <c r="H56" s="27" t="s">
        <v>58</v>
      </c>
      <c r="I56" s="20">
        <v>44264</v>
      </c>
      <c r="J56" s="5">
        <v>162.76</v>
      </c>
    </row>
    <row r="57" spans="1:10" ht="42" customHeight="1" x14ac:dyDescent="0.25">
      <c r="A57" s="7" t="s">
        <v>162</v>
      </c>
      <c r="B57" s="2" t="s">
        <v>10</v>
      </c>
      <c r="C57" s="1" t="s">
        <v>45</v>
      </c>
      <c r="D57" s="27" t="s">
        <v>166</v>
      </c>
      <c r="E57" s="3" t="s">
        <v>11</v>
      </c>
      <c r="F57" s="22"/>
      <c r="G57" s="19" t="s">
        <v>245</v>
      </c>
      <c r="H57" s="27" t="s">
        <v>167</v>
      </c>
      <c r="I57" s="20">
        <v>44265</v>
      </c>
      <c r="J57" s="5">
        <v>8000</v>
      </c>
    </row>
    <row r="58" spans="1:10" ht="42" customHeight="1" x14ac:dyDescent="0.25">
      <c r="A58" s="7" t="s">
        <v>170</v>
      </c>
      <c r="B58" s="2" t="s">
        <v>10</v>
      </c>
      <c r="C58" s="1" t="s">
        <v>45</v>
      </c>
      <c r="D58" s="27" t="s">
        <v>220</v>
      </c>
      <c r="E58" s="3" t="s">
        <v>11</v>
      </c>
      <c r="F58" s="22"/>
      <c r="G58" s="19" t="s">
        <v>246</v>
      </c>
      <c r="H58" s="27" t="s">
        <v>169</v>
      </c>
      <c r="I58" s="20">
        <v>44270</v>
      </c>
      <c r="J58" s="5">
        <v>503.28</v>
      </c>
    </row>
    <row r="59" spans="1:10" ht="42" customHeight="1" x14ac:dyDescent="0.25">
      <c r="A59" s="7" t="s">
        <v>173</v>
      </c>
      <c r="B59" s="2" t="s">
        <v>10</v>
      </c>
      <c r="C59" s="1" t="s">
        <v>45</v>
      </c>
      <c r="D59" s="27" t="s">
        <v>171</v>
      </c>
      <c r="E59" s="3" t="s">
        <v>11</v>
      </c>
      <c r="F59" s="22"/>
      <c r="G59" s="21" t="s">
        <v>1149</v>
      </c>
      <c r="H59" s="27" t="s">
        <v>172</v>
      </c>
      <c r="I59" s="20">
        <v>44271</v>
      </c>
      <c r="J59" s="5">
        <v>1000</v>
      </c>
    </row>
    <row r="60" spans="1:10" ht="42" customHeight="1" x14ac:dyDescent="0.25">
      <c r="A60" s="7" t="s">
        <v>191</v>
      </c>
      <c r="B60" s="2" t="s">
        <v>10</v>
      </c>
      <c r="C60" s="1" t="s">
        <v>45</v>
      </c>
      <c r="D60" s="27" t="s">
        <v>174</v>
      </c>
      <c r="E60" s="3" t="s">
        <v>11</v>
      </c>
      <c r="F60" s="22"/>
      <c r="G60" s="19" t="s">
        <v>1150</v>
      </c>
      <c r="H60" s="27" t="s">
        <v>175</v>
      </c>
      <c r="I60" s="20">
        <v>44272</v>
      </c>
      <c r="J60" s="5">
        <v>2540</v>
      </c>
    </row>
    <row r="61" spans="1:10" ht="42" customHeight="1" x14ac:dyDescent="0.25">
      <c r="A61" s="7" t="s">
        <v>192</v>
      </c>
      <c r="B61" s="2" t="s">
        <v>10</v>
      </c>
      <c r="C61" s="1" t="s">
        <v>45</v>
      </c>
      <c r="D61" s="27" t="s">
        <v>176</v>
      </c>
      <c r="E61" s="3" t="s">
        <v>11</v>
      </c>
      <c r="F61" s="22"/>
      <c r="G61" s="19" t="s">
        <v>12</v>
      </c>
      <c r="H61" s="27" t="s">
        <v>177</v>
      </c>
      <c r="I61" s="20">
        <v>44272</v>
      </c>
      <c r="J61" s="5">
        <v>200</v>
      </c>
    </row>
    <row r="62" spans="1:10" ht="42" customHeight="1" x14ac:dyDescent="0.25">
      <c r="A62" s="7" t="s">
        <v>193</v>
      </c>
      <c r="B62" s="2" t="s">
        <v>10</v>
      </c>
      <c r="C62" s="1" t="s">
        <v>45</v>
      </c>
      <c r="D62" s="27" t="s">
        <v>178</v>
      </c>
      <c r="E62" s="3" t="s">
        <v>11</v>
      </c>
      <c r="F62" s="22"/>
      <c r="G62" s="19">
        <v>11484370967</v>
      </c>
      <c r="H62" s="27" t="s">
        <v>1397</v>
      </c>
      <c r="I62" s="20">
        <v>44277</v>
      </c>
      <c r="J62" s="5">
        <v>5500</v>
      </c>
    </row>
    <row r="63" spans="1:10" ht="42" customHeight="1" x14ac:dyDescent="0.25">
      <c r="A63" s="7" t="s">
        <v>194</v>
      </c>
      <c r="B63" s="2" t="s">
        <v>10</v>
      </c>
      <c r="C63" s="1" t="s">
        <v>45</v>
      </c>
      <c r="D63" s="27" t="s">
        <v>50</v>
      </c>
      <c r="E63" s="3" t="s">
        <v>11</v>
      </c>
      <c r="F63" s="22"/>
      <c r="G63" s="19" t="s">
        <v>1340</v>
      </c>
      <c r="H63" s="27" t="s">
        <v>179</v>
      </c>
      <c r="I63" s="20">
        <v>44277</v>
      </c>
      <c r="J63" s="5">
        <v>155</v>
      </c>
    </row>
    <row r="64" spans="1:10" ht="42" customHeight="1" x14ac:dyDescent="0.25">
      <c r="A64" s="7" t="s">
        <v>195</v>
      </c>
      <c r="B64" s="2" t="s">
        <v>10</v>
      </c>
      <c r="C64" s="1" t="s">
        <v>45</v>
      </c>
      <c r="D64" s="27" t="s">
        <v>180</v>
      </c>
      <c r="E64" s="3" t="s">
        <v>11</v>
      </c>
      <c r="F64" s="22"/>
      <c r="G64" s="19" t="s">
        <v>1151</v>
      </c>
      <c r="H64" s="27" t="s">
        <v>181</v>
      </c>
      <c r="I64" s="20">
        <v>44278</v>
      </c>
      <c r="J64" s="5">
        <v>492</v>
      </c>
    </row>
    <row r="65" spans="1:10" ht="42" customHeight="1" x14ac:dyDescent="0.25">
      <c r="A65" s="7" t="s">
        <v>221</v>
      </c>
      <c r="B65" s="2" t="s">
        <v>10</v>
      </c>
      <c r="C65" s="1" t="s">
        <v>45</v>
      </c>
      <c r="D65" s="27" t="s">
        <v>182</v>
      </c>
      <c r="E65" s="3" t="s">
        <v>11</v>
      </c>
      <c r="F65" s="22"/>
      <c r="G65" s="19" t="s">
        <v>1398</v>
      </c>
      <c r="H65" s="27" t="s">
        <v>183</v>
      </c>
      <c r="I65" s="20">
        <v>44278</v>
      </c>
      <c r="J65" s="5">
        <v>320</v>
      </c>
    </row>
    <row r="66" spans="1:10" ht="42" customHeight="1" x14ac:dyDescent="0.25">
      <c r="A66" s="7" t="s">
        <v>222</v>
      </c>
      <c r="B66" s="2" t="s">
        <v>10</v>
      </c>
      <c r="C66" s="1" t="s">
        <v>45</v>
      </c>
      <c r="D66" s="27" t="s">
        <v>184</v>
      </c>
      <c r="E66" s="3" t="s">
        <v>11</v>
      </c>
      <c r="F66" s="22"/>
      <c r="G66" s="19" t="s">
        <v>1152</v>
      </c>
      <c r="H66" s="27" t="s">
        <v>185</v>
      </c>
      <c r="I66" s="20">
        <v>44278</v>
      </c>
      <c r="J66" s="5">
        <v>2500</v>
      </c>
    </row>
    <row r="67" spans="1:10" ht="42" customHeight="1" x14ac:dyDescent="0.25">
      <c r="A67" s="7" t="s">
        <v>223</v>
      </c>
      <c r="B67" s="2" t="s">
        <v>10</v>
      </c>
      <c r="C67" s="1" t="s">
        <v>45</v>
      </c>
      <c r="D67" s="27" t="s">
        <v>186</v>
      </c>
      <c r="E67" s="3" t="s">
        <v>11</v>
      </c>
      <c r="F67" s="22"/>
      <c r="G67" s="19" t="s">
        <v>1153</v>
      </c>
      <c r="H67" s="27" t="s">
        <v>187</v>
      </c>
      <c r="I67" s="20">
        <v>44279</v>
      </c>
      <c r="J67" s="5">
        <v>9450</v>
      </c>
    </row>
    <row r="68" spans="1:10" ht="42" customHeight="1" x14ac:dyDescent="0.25">
      <c r="A68" s="7" t="s">
        <v>224</v>
      </c>
      <c r="B68" s="2" t="s">
        <v>10</v>
      </c>
      <c r="C68" s="1" t="s">
        <v>45</v>
      </c>
      <c r="D68" s="27" t="s">
        <v>1399</v>
      </c>
      <c r="E68" s="3" t="s">
        <v>11</v>
      </c>
      <c r="F68" s="22"/>
      <c r="G68" s="19" t="s">
        <v>1400</v>
      </c>
      <c r="H68" s="27" t="s">
        <v>188</v>
      </c>
      <c r="I68" s="20">
        <v>44279</v>
      </c>
      <c r="J68" s="5">
        <v>136.36000000000001</v>
      </c>
    </row>
    <row r="69" spans="1:10" ht="42" customHeight="1" x14ac:dyDescent="0.25">
      <c r="A69" s="7" t="s">
        <v>225</v>
      </c>
      <c r="B69" s="2" t="s">
        <v>10</v>
      </c>
      <c r="C69" s="1" t="s">
        <v>45</v>
      </c>
      <c r="D69" s="27" t="s">
        <v>189</v>
      </c>
      <c r="E69" s="3" t="s">
        <v>11</v>
      </c>
      <c r="F69" s="22"/>
      <c r="G69" s="19" t="s">
        <v>1401</v>
      </c>
      <c r="H69" s="27" t="s">
        <v>190</v>
      </c>
      <c r="I69" s="20">
        <v>44280</v>
      </c>
      <c r="J69" s="5">
        <v>56.14</v>
      </c>
    </row>
    <row r="70" spans="1:10" ht="42" customHeight="1" x14ac:dyDescent="0.25">
      <c r="A70" s="7" t="s">
        <v>219</v>
      </c>
      <c r="B70" s="2" t="s">
        <v>10</v>
      </c>
      <c r="C70" s="1" t="s">
        <v>45</v>
      </c>
      <c r="D70" s="27" t="s">
        <v>196</v>
      </c>
      <c r="E70" s="3" t="s">
        <v>11</v>
      </c>
      <c r="F70" s="22"/>
      <c r="G70" s="19" t="s">
        <v>1154</v>
      </c>
      <c r="H70" s="27" t="s">
        <v>197</v>
      </c>
      <c r="I70" s="20">
        <v>44285</v>
      </c>
      <c r="J70" s="5">
        <v>130</v>
      </c>
    </row>
    <row r="71" spans="1:10" ht="42" customHeight="1" x14ac:dyDescent="0.25">
      <c r="A71" s="7" t="s">
        <v>218</v>
      </c>
      <c r="B71" s="2" t="s">
        <v>10</v>
      </c>
      <c r="C71" s="1" t="s">
        <v>45</v>
      </c>
      <c r="D71" s="27" t="s">
        <v>198</v>
      </c>
      <c r="E71" s="3" t="s">
        <v>11</v>
      </c>
      <c r="F71" s="22"/>
      <c r="G71" s="25" t="s">
        <v>248</v>
      </c>
      <c r="H71" s="27" t="s">
        <v>199</v>
      </c>
      <c r="I71" s="20">
        <v>44285</v>
      </c>
      <c r="J71" s="5">
        <v>50</v>
      </c>
    </row>
    <row r="72" spans="1:10" ht="42" customHeight="1" x14ac:dyDescent="0.25">
      <c r="A72" s="7" t="s">
        <v>217</v>
      </c>
      <c r="B72" s="2" t="s">
        <v>10</v>
      </c>
      <c r="C72" s="1" t="s">
        <v>45</v>
      </c>
      <c r="D72" s="27" t="s">
        <v>200</v>
      </c>
      <c r="E72" s="3" t="s">
        <v>11</v>
      </c>
      <c r="F72" s="22"/>
      <c r="G72" s="41" t="s">
        <v>1155</v>
      </c>
      <c r="H72" s="27" t="s">
        <v>201</v>
      </c>
      <c r="I72" s="20">
        <v>44293</v>
      </c>
      <c r="J72" s="5">
        <v>180</v>
      </c>
    </row>
    <row r="73" spans="1:10" ht="42" customHeight="1" x14ac:dyDescent="0.25">
      <c r="A73" s="7" t="s">
        <v>216</v>
      </c>
      <c r="B73" s="2" t="s">
        <v>10</v>
      </c>
      <c r="C73" s="1" t="s">
        <v>45</v>
      </c>
      <c r="D73" s="27" t="s">
        <v>202</v>
      </c>
      <c r="E73" s="3" t="s">
        <v>11</v>
      </c>
      <c r="F73" s="22"/>
      <c r="G73" s="41" t="s">
        <v>1156</v>
      </c>
      <c r="H73" s="27" t="s">
        <v>203</v>
      </c>
      <c r="I73" s="20">
        <v>44293</v>
      </c>
      <c r="J73" s="5">
        <v>108</v>
      </c>
    </row>
    <row r="74" spans="1:10" ht="42" customHeight="1" x14ac:dyDescent="0.25">
      <c r="A74" s="7" t="s">
        <v>215</v>
      </c>
      <c r="B74" s="2" t="s">
        <v>10</v>
      </c>
      <c r="C74" s="1" t="s">
        <v>45</v>
      </c>
      <c r="D74" s="27" t="s">
        <v>204</v>
      </c>
      <c r="E74" s="3" t="s">
        <v>11</v>
      </c>
      <c r="F74" s="22"/>
      <c r="G74" s="41" t="s">
        <v>1157</v>
      </c>
      <c r="H74" s="27" t="s">
        <v>205</v>
      </c>
      <c r="I74" s="20">
        <v>44295</v>
      </c>
      <c r="J74" s="5">
        <v>158.18</v>
      </c>
    </row>
    <row r="75" spans="1:10" ht="42" customHeight="1" x14ac:dyDescent="0.25">
      <c r="A75" s="7" t="s">
        <v>214</v>
      </c>
      <c r="B75" s="2" t="s">
        <v>10</v>
      </c>
      <c r="C75" s="1" t="s">
        <v>45</v>
      </c>
      <c r="D75" s="27" t="s">
        <v>206</v>
      </c>
      <c r="E75" s="3" t="s">
        <v>11</v>
      </c>
      <c r="F75" s="22"/>
      <c r="G75" s="23">
        <v>15525461008</v>
      </c>
      <c r="H75" s="27" t="s">
        <v>207</v>
      </c>
      <c r="I75" s="20">
        <v>44298</v>
      </c>
      <c r="J75" s="5">
        <v>2000</v>
      </c>
    </row>
    <row r="76" spans="1:10" s="16" customFormat="1" ht="42" customHeight="1" x14ac:dyDescent="0.25">
      <c r="A76" s="17" t="s">
        <v>213</v>
      </c>
      <c r="B76" s="11" t="s">
        <v>10</v>
      </c>
      <c r="C76" s="12" t="s">
        <v>45</v>
      </c>
      <c r="D76" s="33" t="s">
        <v>122</v>
      </c>
      <c r="E76" s="13" t="s">
        <v>11</v>
      </c>
      <c r="F76" s="31" t="s">
        <v>168</v>
      </c>
      <c r="G76" s="51" t="s">
        <v>128</v>
      </c>
      <c r="H76" s="33" t="s">
        <v>123</v>
      </c>
      <c r="I76" s="14">
        <v>44299</v>
      </c>
      <c r="J76" s="15">
        <v>690</v>
      </c>
    </row>
    <row r="77" spans="1:10" ht="42" customHeight="1" x14ac:dyDescent="0.25">
      <c r="A77" s="7" t="s">
        <v>212</v>
      </c>
      <c r="B77" s="2" t="s">
        <v>10</v>
      </c>
      <c r="C77" s="1" t="s">
        <v>45</v>
      </c>
      <c r="D77" s="27" t="s">
        <v>208</v>
      </c>
      <c r="E77" s="3" t="s">
        <v>11</v>
      </c>
      <c r="F77" s="22"/>
      <c r="G77" s="23">
        <v>10641660013</v>
      </c>
      <c r="H77" s="27" t="s">
        <v>1000</v>
      </c>
      <c r="I77" s="20">
        <v>44300</v>
      </c>
      <c r="J77" s="5">
        <v>10000</v>
      </c>
    </row>
    <row r="78" spans="1:10" ht="42" customHeight="1" x14ac:dyDescent="0.25">
      <c r="A78" s="7" t="s">
        <v>211</v>
      </c>
      <c r="B78" s="2" t="s">
        <v>10</v>
      </c>
      <c r="C78" s="1" t="s">
        <v>45</v>
      </c>
      <c r="D78" s="27" t="s">
        <v>287</v>
      </c>
      <c r="E78" s="3" t="s">
        <v>11</v>
      </c>
      <c r="F78" s="22"/>
      <c r="G78" s="19" t="s">
        <v>128</v>
      </c>
      <c r="H78" s="27" t="s">
        <v>123</v>
      </c>
      <c r="I78" s="20">
        <v>44302</v>
      </c>
      <c r="J78" s="5">
        <v>690</v>
      </c>
    </row>
    <row r="79" spans="1:10" ht="42" customHeight="1" x14ac:dyDescent="0.25">
      <c r="A79" s="7" t="s">
        <v>210</v>
      </c>
      <c r="B79" s="2" t="s">
        <v>10</v>
      </c>
      <c r="C79" s="1" t="s">
        <v>45</v>
      </c>
      <c r="D79" s="27" t="s">
        <v>286</v>
      </c>
      <c r="E79" s="3" t="s">
        <v>11</v>
      </c>
      <c r="F79" s="22"/>
      <c r="G79" s="19" t="s">
        <v>1158</v>
      </c>
      <c r="H79" s="27" t="s">
        <v>209</v>
      </c>
      <c r="I79" s="20">
        <v>44302</v>
      </c>
      <c r="J79" s="5">
        <v>25</v>
      </c>
    </row>
    <row r="80" spans="1:10" ht="42" customHeight="1" x14ac:dyDescent="0.25">
      <c r="A80" s="7" t="s">
        <v>231</v>
      </c>
      <c r="B80" s="2" t="s">
        <v>10</v>
      </c>
      <c r="C80" s="1" t="s">
        <v>45</v>
      </c>
      <c r="D80" s="27" t="s">
        <v>226</v>
      </c>
      <c r="E80" s="3" t="s">
        <v>11</v>
      </c>
      <c r="F80" s="22"/>
      <c r="G80" s="19" t="s">
        <v>1152</v>
      </c>
      <c r="H80" s="27" t="s">
        <v>227</v>
      </c>
      <c r="I80" s="20">
        <v>44306</v>
      </c>
      <c r="J80" s="5">
        <v>3300</v>
      </c>
    </row>
    <row r="81" spans="1:10" ht="42" customHeight="1" x14ac:dyDescent="0.25">
      <c r="A81" s="7" t="s">
        <v>228</v>
      </c>
      <c r="B81" s="2" t="s">
        <v>10</v>
      </c>
      <c r="C81" s="1" t="s">
        <v>45</v>
      </c>
      <c r="D81" s="27" t="s">
        <v>229</v>
      </c>
      <c r="E81" s="3" t="s">
        <v>11</v>
      </c>
      <c r="F81" s="22"/>
      <c r="G81" s="19" t="s">
        <v>1159</v>
      </c>
      <c r="H81" s="27" t="s">
        <v>230</v>
      </c>
      <c r="I81" s="20">
        <v>44307</v>
      </c>
      <c r="J81" s="5">
        <v>2360</v>
      </c>
    </row>
    <row r="82" spans="1:10" ht="42" customHeight="1" x14ac:dyDescent="0.25">
      <c r="A82" s="7" t="s">
        <v>232</v>
      </c>
      <c r="B82" s="2" t="s">
        <v>10</v>
      </c>
      <c r="C82" s="1" t="s">
        <v>45</v>
      </c>
      <c r="D82" s="27" t="s">
        <v>233</v>
      </c>
      <c r="E82" s="3" t="s">
        <v>11</v>
      </c>
      <c r="F82" s="10"/>
      <c r="G82" s="23">
        <v>12834951001</v>
      </c>
      <c r="H82" s="27" t="s">
        <v>234</v>
      </c>
      <c r="I82" s="20">
        <v>44308</v>
      </c>
      <c r="J82" s="26">
        <v>5000</v>
      </c>
    </row>
    <row r="83" spans="1:10" ht="42" customHeight="1" x14ac:dyDescent="0.25">
      <c r="A83" s="7" t="s">
        <v>235</v>
      </c>
      <c r="B83" s="2" t="s">
        <v>10</v>
      </c>
      <c r="C83" s="1" t="s">
        <v>45</v>
      </c>
      <c r="D83" s="27" t="s">
        <v>236</v>
      </c>
      <c r="E83" s="3" t="s">
        <v>11</v>
      </c>
      <c r="F83" s="10"/>
      <c r="G83" s="19" t="s">
        <v>1240</v>
      </c>
      <c r="H83" s="27" t="s">
        <v>237</v>
      </c>
      <c r="I83" s="20">
        <v>44309</v>
      </c>
      <c r="J83" s="26">
        <v>53.28</v>
      </c>
    </row>
    <row r="84" spans="1:10" ht="42" customHeight="1" x14ac:dyDescent="0.25">
      <c r="A84" s="7" t="s">
        <v>238</v>
      </c>
      <c r="B84" s="2" t="s">
        <v>10</v>
      </c>
      <c r="C84" s="1" t="s">
        <v>45</v>
      </c>
      <c r="D84" s="27" t="s">
        <v>239</v>
      </c>
      <c r="E84" s="3" t="s">
        <v>11</v>
      </c>
      <c r="F84" s="10"/>
      <c r="G84" s="19" t="s">
        <v>1161</v>
      </c>
      <c r="H84" s="27" t="s">
        <v>240</v>
      </c>
      <c r="I84" s="20">
        <v>44309</v>
      </c>
      <c r="J84" s="26">
        <v>3500</v>
      </c>
    </row>
    <row r="85" spans="1:10" ht="42" customHeight="1" x14ac:dyDescent="0.25">
      <c r="A85" s="7" t="s">
        <v>243</v>
      </c>
      <c r="B85" s="2" t="s">
        <v>10</v>
      </c>
      <c r="C85" s="1" t="s">
        <v>45</v>
      </c>
      <c r="D85" s="27" t="s">
        <v>241</v>
      </c>
      <c r="E85" s="3" t="s">
        <v>11</v>
      </c>
      <c r="F85" s="10"/>
      <c r="G85" s="19" t="s">
        <v>1162</v>
      </c>
      <c r="H85" s="27" t="s">
        <v>242</v>
      </c>
      <c r="I85" s="20">
        <v>44309</v>
      </c>
      <c r="J85" s="26">
        <v>3600</v>
      </c>
    </row>
    <row r="86" spans="1:10" ht="42" customHeight="1" x14ac:dyDescent="0.25">
      <c r="A86" s="7" t="s">
        <v>252</v>
      </c>
      <c r="B86" s="2" t="s">
        <v>10</v>
      </c>
      <c r="C86" s="1" t="s">
        <v>45</v>
      </c>
      <c r="D86" s="27" t="s">
        <v>250</v>
      </c>
      <c r="E86" s="3" t="s">
        <v>11</v>
      </c>
      <c r="F86" s="10"/>
      <c r="G86" s="19" t="s">
        <v>1253</v>
      </c>
      <c r="H86" s="27" t="s">
        <v>251</v>
      </c>
      <c r="I86" s="20">
        <v>44314</v>
      </c>
      <c r="J86" s="26">
        <v>19136</v>
      </c>
    </row>
    <row r="87" spans="1:10" ht="42" customHeight="1" x14ac:dyDescent="0.25">
      <c r="A87" s="7" t="s">
        <v>255</v>
      </c>
      <c r="B87" s="2" t="s">
        <v>10</v>
      </c>
      <c r="C87" s="1" t="s">
        <v>45</v>
      </c>
      <c r="D87" s="27" t="s">
        <v>253</v>
      </c>
      <c r="E87" s="3" t="s">
        <v>11</v>
      </c>
      <c r="F87" s="10"/>
      <c r="G87" s="19" t="s">
        <v>134</v>
      </c>
      <c r="H87" s="27" t="s">
        <v>254</v>
      </c>
      <c r="I87" s="20">
        <v>44314</v>
      </c>
      <c r="J87" s="26">
        <v>9836.07</v>
      </c>
    </row>
    <row r="88" spans="1:10" ht="42" customHeight="1" x14ac:dyDescent="0.25">
      <c r="A88" s="7" t="s">
        <v>258</v>
      </c>
      <c r="B88" s="2" t="s">
        <v>10</v>
      </c>
      <c r="C88" s="1" t="s">
        <v>45</v>
      </c>
      <c r="D88" s="27" t="s">
        <v>256</v>
      </c>
      <c r="E88" s="3" t="s">
        <v>11</v>
      </c>
      <c r="F88" s="10"/>
      <c r="G88" s="19" t="s">
        <v>1163</v>
      </c>
      <c r="H88" s="27" t="s">
        <v>257</v>
      </c>
      <c r="I88" s="20">
        <v>44316</v>
      </c>
      <c r="J88" s="26">
        <v>75</v>
      </c>
    </row>
    <row r="89" spans="1:10" ht="42" customHeight="1" x14ac:dyDescent="0.25">
      <c r="A89" s="7" t="s">
        <v>261</v>
      </c>
      <c r="B89" s="2" t="s">
        <v>10</v>
      </c>
      <c r="C89" s="1" t="s">
        <v>45</v>
      </c>
      <c r="D89" s="27" t="s">
        <v>259</v>
      </c>
      <c r="E89" s="3" t="s">
        <v>11</v>
      </c>
      <c r="F89" s="10"/>
      <c r="G89" s="19" t="s">
        <v>1319</v>
      </c>
      <c r="H89" s="27" t="s">
        <v>260</v>
      </c>
      <c r="I89" s="20">
        <v>44316</v>
      </c>
      <c r="J89" s="26">
        <v>300</v>
      </c>
    </row>
    <row r="90" spans="1:10" ht="42" customHeight="1" x14ac:dyDescent="0.25">
      <c r="A90" s="7" t="s">
        <v>267</v>
      </c>
      <c r="B90" s="2" t="s">
        <v>10</v>
      </c>
      <c r="C90" s="1" t="s">
        <v>45</v>
      </c>
      <c r="D90" s="27" t="s">
        <v>265</v>
      </c>
      <c r="E90" s="3" t="s">
        <v>11</v>
      </c>
      <c r="F90" s="10"/>
      <c r="G90" s="19" t="s">
        <v>1165</v>
      </c>
      <c r="H90" s="27" t="s">
        <v>266</v>
      </c>
      <c r="I90" s="20">
        <v>44323</v>
      </c>
      <c r="J90" s="26">
        <v>3280</v>
      </c>
    </row>
    <row r="91" spans="1:10" ht="42" customHeight="1" x14ac:dyDescent="0.25">
      <c r="A91" s="7" t="s">
        <v>270</v>
      </c>
      <c r="B91" s="2" t="s">
        <v>10</v>
      </c>
      <c r="C91" s="1" t="s">
        <v>45</v>
      </c>
      <c r="D91" s="27" t="s">
        <v>268</v>
      </c>
      <c r="E91" s="3" t="s">
        <v>11</v>
      </c>
      <c r="F91" s="10"/>
      <c r="G91" s="19" t="s">
        <v>1254</v>
      </c>
      <c r="H91" s="27" t="s">
        <v>269</v>
      </c>
      <c r="I91" s="20">
        <v>44323</v>
      </c>
      <c r="J91" s="26">
        <v>233</v>
      </c>
    </row>
    <row r="92" spans="1:10" ht="42" customHeight="1" x14ac:dyDescent="0.25">
      <c r="A92" s="7" t="s">
        <v>273</v>
      </c>
      <c r="B92" s="2" t="s">
        <v>10</v>
      </c>
      <c r="C92" s="1" t="s">
        <v>45</v>
      </c>
      <c r="D92" s="27" t="s">
        <v>271</v>
      </c>
      <c r="E92" s="3" t="s">
        <v>11</v>
      </c>
      <c r="F92" s="10"/>
      <c r="G92" s="19" t="s">
        <v>1164</v>
      </c>
      <c r="H92" s="27" t="s">
        <v>272</v>
      </c>
      <c r="I92" s="20">
        <v>44323</v>
      </c>
      <c r="J92" s="26">
        <v>33</v>
      </c>
    </row>
    <row r="93" spans="1:10" ht="42" customHeight="1" x14ac:dyDescent="0.25">
      <c r="A93" s="7" t="s">
        <v>276</v>
      </c>
      <c r="B93" s="2" t="s">
        <v>10</v>
      </c>
      <c r="C93" s="1" t="s">
        <v>45</v>
      </c>
      <c r="D93" s="27" t="s">
        <v>274</v>
      </c>
      <c r="E93" s="3" t="s">
        <v>11</v>
      </c>
      <c r="F93" s="10"/>
      <c r="G93" s="19" t="s">
        <v>1166</v>
      </c>
      <c r="H93" s="27" t="s">
        <v>275</v>
      </c>
      <c r="I93" s="20">
        <v>44323</v>
      </c>
      <c r="J93" s="26">
        <v>75</v>
      </c>
    </row>
    <row r="94" spans="1:10" ht="42" customHeight="1" x14ac:dyDescent="0.25">
      <c r="A94" s="7" t="s">
        <v>279</v>
      </c>
      <c r="B94" s="2" t="s">
        <v>10</v>
      </c>
      <c r="C94" s="1" t="s">
        <v>45</v>
      </c>
      <c r="D94" s="27" t="s">
        <v>277</v>
      </c>
      <c r="E94" s="3" t="s">
        <v>11</v>
      </c>
      <c r="F94" s="10"/>
      <c r="G94" s="19" t="s">
        <v>1167</v>
      </c>
      <c r="H94" s="27" t="s">
        <v>278</v>
      </c>
      <c r="I94" s="20">
        <v>44323</v>
      </c>
      <c r="J94" s="26">
        <v>80</v>
      </c>
    </row>
    <row r="95" spans="1:10" ht="42" customHeight="1" x14ac:dyDescent="0.25">
      <c r="A95" s="7" t="s">
        <v>282</v>
      </c>
      <c r="B95" s="2" t="s">
        <v>10</v>
      </c>
      <c r="C95" s="1" t="s">
        <v>45</v>
      </c>
      <c r="D95" s="27" t="s">
        <v>280</v>
      </c>
      <c r="E95" s="3" t="s">
        <v>11</v>
      </c>
      <c r="F95" s="10"/>
      <c r="G95" s="19" t="s">
        <v>1329</v>
      </c>
      <c r="H95" s="27" t="s">
        <v>281</v>
      </c>
      <c r="I95" s="20">
        <v>44323</v>
      </c>
      <c r="J95" s="26">
        <v>95</v>
      </c>
    </row>
    <row r="96" spans="1:10" ht="42" customHeight="1" x14ac:dyDescent="0.25">
      <c r="A96" s="7" t="s">
        <v>285</v>
      </c>
      <c r="B96" s="2" t="s">
        <v>10</v>
      </c>
      <c r="C96" s="1" t="s">
        <v>45</v>
      </c>
      <c r="D96" s="27" t="s">
        <v>283</v>
      </c>
      <c r="E96" s="3" t="s">
        <v>11</v>
      </c>
      <c r="F96" s="10"/>
      <c r="G96" s="19" t="s">
        <v>1168</v>
      </c>
      <c r="H96" s="27" t="s">
        <v>284</v>
      </c>
      <c r="I96" s="20">
        <v>44323</v>
      </c>
      <c r="J96" s="26">
        <v>795</v>
      </c>
    </row>
    <row r="97" spans="1:10" ht="42" customHeight="1" x14ac:dyDescent="0.25">
      <c r="A97" s="7" t="s">
        <v>264</v>
      </c>
      <c r="B97" s="2" t="s">
        <v>10</v>
      </c>
      <c r="C97" s="1" t="s">
        <v>45</v>
      </c>
      <c r="D97" s="27" t="s">
        <v>263</v>
      </c>
      <c r="E97" s="3" t="s">
        <v>11</v>
      </c>
      <c r="F97" s="10"/>
      <c r="G97" s="19" t="s">
        <v>1169</v>
      </c>
      <c r="H97" s="27" t="s">
        <v>262</v>
      </c>
      <c r="I97" s="20">
        <v>44323</v>
      </c>
      <c r="J97" s="26">
        <v>1500</v>
      </c>
    </row>
    <row r="98" spans="1:10" s="30" customFormat="1" ht="42" customHeight="1" x14ac:dyDescent="0.25">
      <c r="A98" s="7" t="s">
        <v>290</v>
      </c>
      <c r="B98" s="2" t="s">
        <v>10</v>
      </c>
      <c r="C98" s="1" t="s">
        <v>45</v>
      </c>
      <c r="D98" s="27" t="s">
        <v>289</v>
      </c>
      <c r="E98" s="3" t="s">
        <v>11</v>
      </c>
      <c r="F98" s="9"/>
      <c r="G98" s="19" t="s">
        <v>1170</v>
      </c>
      <c r="H98" s="27" t="s">
        <v>296</v>
      </c>
      <c r="I98" s="42">
        <v>44326</v>
      </c>
      <c r="J98" s="26">
        <v>125</v>
      </c>
    </row>
    <row r="99" spans="1:10" ht="42" customHeight="1" x14ac:dyDescent="0.25">
      <c r="A99" s="7" t="s">
        <v>293</v>
      </c>
      <c r="B99" s="2" t="s">
        <v>10</v>
      </c>
      <c r="C99" s="1" t="s">
        <v>45</v>
      </c>
      <c r="D99" s="27" t="s">
        <v>292</v>
      </c>
      <c r="E99" s="3" t="s">
        <v>11</v>
      </c>
      <c r="F99" s="10"/>
      <c r="G99" s="19" t="s">
        <v>1171</v>
      </c>
      <c r="H99" s="27" t="s">
        <v>291</v>
      </c>
      <c r="I99" s="20">
        <v>44326</v>
      </c>
      <c r="J99" s="26">
        <v>920</v>
      </c>
    </row>
    <row r="100" spans="1:10" ht="42" customHeight="1" x14ac:dyDescent="0.25">
      <c r="A100" s="7" t="s">
        <v>295</v>
      </c>
      <c r="B100" s="2" t="s">
        <v>10</v>
      </c>
      <c r="C100" s="1" t="s">
        <v>45</v>
      </c>
      <c r="D100" s="27" t="s">
        <v>294</v>
      </c>
      <c r="E100" s="3" t="s">
        <v>11</v>
      </c>
      <c r="F100" s="10"/>
      <c r="G100" s="19" t="s">
        <v>1172</v>
      </c>
      <c r="H100" s="27" t="s">
        <v>297</v>
      </c>
      <c r="I100" s="20">
        <v>44326</v>
      </c>
      <c r="J100" s="26">
        <v>255</v>
      </c>
    </row>
    <row r="101" spans="1:10" ht="42" customHeight="1" x14ac:dyDescent="0.25">
      <c r="A101" s="7" t="s">
        <v>300</v>
      </c>
      <c r="B101" s="2" t="s">
        <v>10</v>
      </c>
      <c r="C101" s="1" t="s">
        <v>45</v>
      </c>
      <c r="D101" s="27" t="s">
        <v>298</v>
      </c>
      <c r="E101" s="3" t="s">
        <v>11</v>
      </c>
      <c r="F101" s="10"/>
      <c r="G101" s="19" t="s">
        <v>1173</v>
      </c>
      <c r="H101" s="27" t="s">
        <v>299</v>
      </c>
      <c r="I101" s="20">
        <v>44328</v>
      </c>
      <c r="J101" s="26">
        <v>67.62</v>
      </c>
    </row>
    <row r="102" spans="1:10" ht="42" customHeight="1" x14ac:dyDescent="0.25">
      <c r="A102" s="7" t="s">
        <v>303</v>
      </c>
      <c r="B102" s="2" t="s">
        <v>10</v>
      </c>
      <c r="C102" s="1" t="s">
        <v>45</v>
      </c>
      <c r="D102" s="27" t="s">
        <v>301</v>
      </c>
      <c r="E102" s="3" t="s">
        <v>11</v>
      </c>
      <c r="F102" s="10"/>
      <c r="G102" s="19" t="s">
        <v>1174</v>
      </c>
      <c r="H102" s="27" t="s">
        <v>302</v>
      </c>
      <c r="I102" s="20">
        <v>44328</v>
      </c>
      <c r="J102" s="26">
        <v>67.5</v>
      </c>
    </row>
    <row r="103" spans="1:10" ht="42" customHeight="1" x14ac:dyDescent="0.25">
      <c r="A103" s="7" t="s">
        <v>306</v>
      </c>
      <c r="B103" s="2" t="s">
        <v>10</v>
      </c>
      <c r="C103" s="1" t="s">
        <v>45</v>
      </c>
      <c r="D103" s="27" t="s">
        <v>304</v>
      </c>
      <c r="E103" s="3" t="s">
        <v>11</v>
      </c>
      <c r="F103" s="10"/>
      <c r="G103" s="19" t="s">
        <v>1175</v>
      </c>
      <c r="H103" s="27" t="s">
        <v>305</v>
      </c>
      <c r="I103" s="20">
        <v>44328</v>
      </c>
      <c r="J103" s="26">
        <v>300</v>
      </c>
    </row>
    <row r="104" spans="1:10" ht="42" customHeight="1" x14ac:dyDescent="0.25">
      <c r="A104" s="7" t="s">
        <v>309</v>
      </c>
      <c r="B104" s="2" t="s">
        <v>10</v>
      </c>
      <c r="C104" s="1" t="s">
        <v>45</v>
      </c>
      <c r="D104" s="27" t="s">
        <v>307</v>
      </c>
      <c r="E104" s="3" t="s">
        <v>11</v>
      </c>
      <c r="F104" s="10"/>
      <c r="G104" s="19" t="s">
        <v>1328</v>
      </c>
      <c r="H104" s="27" t="s">
        <v>308</v>
      </c>
      <c r="I104" s="20">
        <v>44328</v>
      </c>
      <c r="J104" s="26">
        <v>1639.34</v>
      </c>
    </row>
    <row r="105" spans="1:10" ht="42" customHeight="1" x14ac:dyDescent="0.25">
      <c r="A105" s="7" t="s">
        <v>312</v>
      </c>
      <c r="B105" s="2" t="s">
        <v>10</v>
      </c>
      <c r="C105" s="1" t="s">
        <v>45</v>
      </c>
      <c r="D105" s="27" t="s">
        <v>310</v>
      </c>
      <c r="E105" s="3" t="s">
        <v>11</v>
      </c>
      <c r="F105" s="10"/>
      <c r="G105" s="19" t="s">
        <v>1176</v>
      </c>
      <c r="H105" s="27" t="s">
        <v>311</v>
      </c>
      <c r="I105" s="20">
        <v>44329</v>
      </c>
      <c r="J105" s="26">
        <v>200</v>
      </c>
    </row>
    <row r="106" spans="1:10" ht="42" customHeight="1" x14ac:dyDescent="0.25">
      <c r="A106" s="7" t="s">
        <v>315</v>
      </c>
      <c r="B106" s="2" t="s">
        <v>10</v>
      </c>
      <c r="C106" s="1" t="s">
        <v>45</v>
      </c>
      <c r="D106" s="27" t="s">
        <v>313</v>
      </c>
      <c r="E106" s="3" t="s">
        <v>11</v>
      </c>
      <c r="F106" s="10"/>
      <c r="G106" s="23">
        <v>11631330013</v>
      </c>
      <c r="H106" s="27" t="s">
        <v>314</v>
      </c>
      <c r="I106" s="20">
        <v>44329</v>
      </c>
      <c r="J106" s="26">
        <v>240</v>
      </c>
    </row>
    <row r="107" spans="1:10" ht="42" customHeight="1" x14ac:dyDescent="0.25">
      <c r="A107" s="7" t="s">
        <v>318</v>
      </c>
      <c r="B107" s="2" t="s">
        <v>10</v>
      </c>
      <c r="C107" s="1" t="s">
        <v>45</v>
      </c>
      <c r="D107" s="27" t="s">
        <v>316</v>
      </c>
      <c r="E107" s="3" t="s">
        <v>11</v>
      </c>
      <c r="F107" s="10"/>
      <c r="G107" s="19" t="s">
        <v>1256</v>
      </c>
      <c r="H107" s="27" t="s">
        <v>317</v>
      </c>
      <c r="I107" s="20">
        <v>44329</v>
      </c>
      <c r="J107" s="26">
        <v>440</v>
      </c>
    </row>
    <row r="108" spans="1:10" ht="42" customHeight="1" x14ac:dyDescent="0.25">
      <c r="A108" s="7" t="s">
        <v>321</v>
      </c>
      <c r="B108" s="2" t="s">
        <v>10</v>
      </c>
      <c r="C108" s="1" t="s">
        <v>45</v>
      </c>
      <c r="D108" s="27" t="s">
        <v>319</v>
      </c>
      <c r="E108" s="3" t="s">
        <v>11</v>
      </c>
      <c r="F108" s="10"/>
      <c r="G108" s="19" t="s">
        <v>1255</v>
      </c>
      <c r="H108" s="27" t="s">
        <v>320</v>
      </c>
      <c r="I108" s="20">
        <v>44329</v>
      </c>
      <c r="J108" s="26">
        <v>190</v>
      </c>
    </row>
    <row r="109" spans="1:10" ht="42" customHeight="1" x14ac:dyDescent="0.25">
      <c r="A109" s="7" t="s">
        <v>324</v>
      </c>
      <c r="B109" s="2" t="s">
        <v>10</v>
      </c>
      <c r="C109" s="1" t="s">
        <v>45</v>
      </c>
      <c r="D109" s="27" t="s">
        <v>322</v>
      </c>
      <c r="E109" s="3" t="s">
        <v>11</v>
      </c>
      <c r="F109" s="10"/>
      <c r="G109" s="19" t="s">
        <v>1332</v>
      </c>
      <c r="H109" s="27" t="s">
        <v>323</v>
      </c>
      <c r="I109" s="20">
        <v>44329</v>
      </c>
      <c r="J109" s="26">
        <v>318</v>
      </c>
    </row>
    <row r="110" spans="1:10" ht="42" customHeight="1" x14ac:dyDescent="0.25">
      <c r="A110" s="7" t="s">
        <v>327</v>
      </c>
      <c r="B110" s="2" t="s">
        <v>10</v>
      </c>
      <c r="C110" s="1" t="s">
        <v>45</v>
      </c>
      <c r="D110" s="27" t="s">
        <v>325</v>
      </c>
      <c r="E110" s="3" t="s">
        <v>11</v>
      </c>
      <c r="F110" s="10"/>
      <c r="G110" s="19" t="s">
        <v>1177</v>
      </c>
      <c r="H110" s="27" t="s">
        <v>326</v>
      </c>
      <c r="I110" s="20">
        <v>44331</v>
      </c>
      <c r="J110" s="26">
        <v>270</v>
      </c>
    </row>
    <row r="111" spans="1:10" ht="42" customHeight="1" x14ac:dyDescent="0.25">
      <c r="A111" s="7" t="s">
        <v>330</v>
      </c>
      <c r="B111" s="2" t="s">
        <v>10</v>
      </c>
      <c r="C111" s="1" t="s">
        <v>45</v>
      </c>
      <c r="D111" s="27" t="s">
        <v>328</v>
      </c>
      <c r="E111" s="3" t="s">
        <v>11</v>
      </c>
      <c r="F111" s="10"/>
      <c r="G111" s="19" t="s">
        <v>1333</v>
      </c>
      <c r="H111" s="27" t="s">
        <v>329</v>
      </c>
      <c r="I111" s="20">
        <v>44331</v>
      </c>
      <c r="J111" s="26">
        <v>308</v>
      </c>
    </row>
    <row r="112" spans="1:10" ht="42" customHeight="1" x14ac:dyDescent="0.25">
      <c r="A112" s="7" t="s">
        <v>331</v>
      </c>
      <c r="B112" s="2" t="s">
        <v>10</v>
      </c>
      <c r="C112" s="1" t="s">
        <v>45</v>
      </c>
      <c r="D112" s="27" t="s">
        <v>332</v>
      </c>
      <c r="E112" s="3" t="s">
        <v>11</v>
      </c>
      <c r="F112" s="10"/>
      <c r="G112" s="19" t="s">
        <v>1178</v>
      </c>
      <c r="H112" s="27" t="s">
        <v>333</v>
      </c>
      <c r="I112" s="20">
        <v>44333</v>
      </c>
      <c r="J112" s="26">
        <v>150</v>
      </c>
    </row>
    <row r="113" spans="1:10" ht="42" customHeight="1" x14ac:dyDescent="0.25">
      <c r="A113" s="7" t="s">
        <v>334</v>
      </c>
      <c r="B113" s="2" t="s">
        <v>10</v>
      </c>
      <c r="C113" s="1" t="s">
        <v>45</v>
      </c>
      <c r="D113" s="27" t="s">
        <v>335</v>
      </c>
      <c r="E113" s="3" t="s">
        <v>11</v>
      </c>
      <c r="F113" s="10"/>
      <c r="G113" s="19" t="s">
        <v>12</v>
      </c>
      <c r="H113" s="27" t="s">
        <v>336</v>
      </c>
      <c r="I113" s="20">
        <v>44334</v>
      </c>
      <c r="J113" s="26">
        <v>400</v>
      </c>
    </row>
    <row r="114" spans="1:10" ht="42" customHeight="1" x14ac:dyDescent="0.25">
      <c r="A114" s="7" t="s">
        <v>339</v>
      </c>
      <c r="B114" s="2" t="s">
        <v>10</v>
      </c>
      <c r="C114" s="1" t="s">
        <v>45</v>
      </c>
      <c r="D114" s="27" t="s">
        <v>337</v>
      </c>
      <c r="E114" s="3" t="s">
        <v>11</v>
      </c>
      <c r="F114" s="10"/>
      <c r="G114" s="19" t="s">
        <v>1179</v>
      </c>
      <c r="H114" s="27" t="s">
        <v>338</v>
      </c>
      <c r="I114" s="20">
        <v>44338</v>
      </c>
      <c r="J114" s="26">
        <v>270</v>
      </c>
    </row>
    <row r="115" spans="1:10" ht="42" customHeight="1" x14ac:dyDescent="0.25">
      <c r="A115" s="7" t="s">
        <v>342</v>
      </c>
      <c r="B115" s="2" t="s">
        <v>10</v>
      </c>
      <c r="C115" s="1" t="s">
        <v>45</v>
      </c>
      <c r="D115" s="27" t="s">
        <v>340</v>
      </c>
      <c r="E115" s="3" t="s">
        <v>11</v>
      </c>
      <c r="F115" s="10"/>
      <c r="G115" s="19" t="s">
        <v>1366</v>
      </c>
      <c r="H115" s="27" t="s">
        <v>341</v>
      </c>
      <c r="I115" s="20">
        <v>44338</v>
      </c>
      <c r="J115" s="26">
        <v>184</v>
      </c>
    </row>
    <row r="116" spans="1:10" ht="42" customHeight="1" x14ac:dyDescent="0.25">
      <c r="A116" s="7" t="s">
        <v>345</v>
      </c>
      <c r="B116" s="2" t="s">
        <v>10</v>
      </c>
      <c r="C116" s="1" t="s">
        <v>45</v>
      </c>
      <c r="D116" s="27" t="s">
        <v>343</v>
      </c>
      <c r="E116" s="3" t="s">
        <v>11</v>
      </c>
      <c r="F116" s="10"/>
      <c r="G116" s="19" t="s">
        <v>1346</v>
      </c>
      <c r="H116" s="27" t="s">
        <v>344</v>
      </c>
      <c r="I116" s="20">
        <v>44338</v>
      </c>
      <c r="J116" s="26">
        <v>270</v>
      </c>
    </row>
    <row r="117" spans="1:10" ht="42" customHeight="1" x14ac:dyDescent="0.25">
      <c r="A117" s="7" t="s">
        <v>348</v>
      </c>
      <c r="B117" s="2" t="s">
        <v>10</v>
      </c>
      <c r="C117" s="1" t="s">
        <v>45</v>
      </c>
      <c r="D117" s="27" t="s">
        <v>346</v>
      </c>
      <c r="E117" s="3" t="s">
        <v>11</v>
      </c>
      <c r="F117" s="10"/>
      <c r="G117" s="19" t="s">
        <v>1180</v>
      </c>
      <c r="H117" s="27" t="s">
        <v>347</v>
      </c>
      <c r="I117" s="20">
        <v>44338</v>
      </c>
      <c r="J117" s="26">
        <v>550</v>
      </c>
    </row>
    <row r="118" spans="1:10" ht="42" customHeight="1" x14ac:dyDescent="0.25">
      <c r="A118" s="7" t="s">
        <v>351</v>
      </c>
      <c r="B118" s="2" t="s">
        <v>10</v>
      </c>
      <c r="C118" s="1" t="s">
        <v>45</v>
      </c>
      <c r="D118" s="27" t="s">
        <v>349</v>
      </c>
      <c r="E118" s="3" t="s">
        <v>11</v>
      </c>
      <c r="F118" s="10"/>
      <c r="G118" s="19" t="s">
        <v>1327</v>
      </c>
      <c r="H118" s="27" t="s">
        <v>350</v>
      </c>
      <c r="I118" s="20">
        <v>44338</v>
      </c>
      <c r="J118" s="26">
        <v>325</v>
      </c>
    </row>
    <row r="119" spans="1:10" ht="42" customHeight="1" x14ac:dyDescent="0.25">
      <c r="A119" s="7" t="s">
        <v>352</v>
      </c>
      <c r="B119" s="2" t="s">
        <v>10</v>
      </c>
      <c r="C119" s="1" t="s">
        <v>45</v>
      </c>
      <c r="D119" s="27" t="s">
        <v>358</v>
      </c>
      <c r="E119" s="3" t="s">
        <v>11</v>
      </c>
      <c r="F119" s="10"/>
      <c r="G119" s="19" t="s">
        <v>1178</v>
      </c>
      <c r="H119" s="27" t="s">
        <v>1181</v>
      </c>
      <c r="I119" s="20">
        <v>44340</v>
      </c>
      <c r="J119" s="26">
        <v>45</v>
      </c>
    </row>
    <row r="120" spans="1:10" ht="42" customHeight="1" x14ac:dyDescent="0.25">
      <c r="A120" s="7" t="s">
        <v>354</v>
      </c>
      <c r="B120" s="2" t="s">
        <v>10</v>
      </c>
      <c r="C120" s="1" t="s">
        <v>45</v>
      </c>
      <c r="D120" s="27" t="s">
        <v>357</v>
      </c>
      <c r="E120" s="3" t="s">
        <v>11</v>
      </c>
      <c r="F120" s="10"/>
      <c r="G120" s="19" t="s">
        <v>1317</v>
      </c>
      <c r="H120" s="27" t="s">
        <v>353</v>
      </c>
      <c r="I120" s="20">
        <v>44340</v>
      </c>
      <c r="J120" s="26">
        <v>325.5</v>
      </c>
    </row>
    <row r="121" spans="1:10" ht="42" customHeight="1" x14ac:dyDescent="0.25">
      <c r="A121" s="7" t="s">
        <v>355</v>
      </c>
      <c r="B121" s="2" t="s">
        <v>10</v>
      </c>
      <c r="C121" s="1" t="s">
        <v>45</v>
      </c>
      <c r="D121" s="27" t="s">
        <v>356</v>
      </c>
      <c r="E121" s="3" t="s">
        <v>11</v>
      </c>
      <c r="F121" s="10"/>
      <c r="G121" s="19" t="s">
        <v>1182</v>
      </c>
      <c r="H121" s="27" t="s">
        <v>359</v>
      </c>
      <c r="I121" s="20">
        <v>44340</v>
      </c>
      <c r="J121" s="26">
        <v>200</v>
      </c>
    </row>
    <row r="122" spans="1:10" ht="42" customHeight="1" x14ac:dyDescent="0.25">
      <c r="A122" s="7" t="s">
        <v>360</v>
      </c>
      <c r="B122" s="2" t="s">
        <v>10</v>
      </c>
      <c r="C122" s="1" t="s">
        <v>45</v>
      </c>
      <c r="D122" s="27" t="s">
        <v>361</v>
      </c>
      <c r="E122" s="3" t="s">
        <v>11</v>
      </c>
      <c r="F122" s="10"/>
      <c r="G122" s="19" t="s">
        <v>1183</v>
      </c>
      <c r="H122" s="27" t="s">
        <v>362</v>
      </c>
      <c r="I122" s="20">
        <v>44341</v>
      </c>
      <c r="J122" s="26">
        <v>8360</v>
      </c>
    </row>
    <row r="123" spans="1:10" ht="42" customHeight="1" x14ac:dyDescent="0.25">
      <c r="A123" s="7" t="s">
        <v>365</v>
      </c>
      <c r="B123" s="2" t="s">
        <v>10</v>
      </c>
      <c r="C123" s="1" t="s">
        <v>45</v>
      </c>
      <c r="D123" s="27" t="s">
        <v>363</v>
      </c>
      <c r="E123" s="3" t="s">
        <v>11</v>
      </c>
      <c r="F123" s="10"/>
      <c r="G123" s="19" t="s">
        <v>1184</v>
      </c>
      <c r="H123" s="27" t="s">
        <v>364</v>
      </c>
      <c r="I123" s="20">
        <v>44341</v>
      </c>
      <c r="J123" s="26">
        <v>6000</v>
      </c>
    </row>
    <row r="124" spans="1:10" ht="42" customHeight="1" x14ac:dyDescent="0.25">
      <c r="A124" s="7" t="s">
        <v>368</v>
      </c>
      <c r="B124" s="2" t="s">
        <v>10</v>
      </c>
      <c r="C124" s="1" t="s">
        <v>45</v>
      </c>
      <c r="D124" s="27" t="s">
        <v>366</v>
      </c>
      <c r="E124" s="3" t="s">
        <v>11</v>
      </c>
      <c r="F124" s="10"/>
      <c r="G124" s="19" t="s">
        <v>1185</v>
      </c>
      <c r="H124" s="27" t="s">
        <v>367</v>
      </c>
      <c r="I124" s="20">
        <v>44342</v>
      </c>
      <c r="J124" s="26">
        <v>728</v>
      </c>
    </row>
    <row r="125" spans="1:10" ht="42" customHeight="1" x14ac:dyDescent="0.25">
      <c r="A125" s="7" t="s">
        <v>371</v>
      </c>
      <c r="B125" s="2" t="s">
        <v>10</v>
      </c>
      <c r="C125" s="1" t="s">
        <v>45</v>
      </c>
      <c r="D125" s="27" t="s">
        <v>369</v>
      </c>
      <c r="E125" s="3" t="s">
        <v>11</v>
      </c>
      <c r="F125" s="10"/>
      <c r="G125" s="19" t="s">
        <v>1170</v>
      </c>
      <c r="H125" s="27" t="s">
        <v>370</v>
      </c>
      <c r="I125" s="20">
        <v>44342</v>
      </c>
      <c r="J125" s="26">
        <v>3265</v>
      </c>
    </row>
    <row r="126" spans="1:10" ht="42" customHeight="1" x14ac:dyDescent="0.25">
      <c r="A126" s="7" t="s">
        <v>383</v>
      </c>
      <c r="B126" s="2" t="s">
        <v>10</v>
      </c>
      <c r="C126" s="1" t="s">
        <v>45</v>
      </c>
      <c r="D126" s="27" t="s">
        <v>373</v>
      </c>
      <c r="E126" s="3" t="s">
        <v>11</v>
      </c>
      <c r="F126" s="10"/>
      <c r="G126" s="19" t="s">
        <v>1340</v>
      </c>
      <c r="H126" s="27" t="s">
        <v>372</v>
      </c>
      <c r="I126" s="20">
        <v>44343</v>
      </c>
      <c r="J126" s="26">
        <v>87</v>
      </c>
    </row>
    <row r="127" spans="1:10" ht="42" customHeight="1" x14ac:dyDescent="0.25">
      <c r="A127" s="7" t="s">
        <v>376</v>
      </c>
      <c r="B127" s="2" t="s">
        <v>10</v>
      </c>
      <c r="C127" s="1" t="s">
        <v>45</v>
      </c>
      <c r="D127" s="27" t="s">
        <v>374</v>
      </c>
      <c r="E127" s="3" t="s">
        <v>11</v>
      </c>
      <c r="F127" s="10"/>
      <c r="G127" s="19" t="s">
        <v>71</v>
      </c>
      <c r="H127" s="27" t="s">
        <v>375</v>
      </c>
      <c r="I127" s="20">
        <v>44343</v>
      </c>
      <c r="J127" s="26">
        <v>122</v>
      </c>
    </row>
    <row r="128" spans="1:10" ht="42" customHeight="1" x14ac:dyDescent="0.25">
      <c r="A128" s="7" t="s">
        <v>380</v>
      </c>
      <c r="B128" s="2" t="s">
        <v>10</v>
      </c>
      <c r="C128" s="1" t="s">
        <v>45</v>
      </c>
      <c r="D128" s="27" t="s">
        <v>381</v>
      </c>
      <c r="E128" s="3" t="s">
        <v>11</v>
      </c>
      <c r="F128" s="10"/>
      <c r="G128" s="19" t="s">
        <v>1237</v>
      </c>
      <c r="H128" s="27" t="s">
        <v>382</v>
      </c>
      <c r="I128" s="20">
        <v>44343</v>
      </c>
      <c r="J128" s="26">
        <v>300</v>
      </c>
    </row>
    <row r="129" spans="1:10" ht="42" customHeight="1" x14ac:dyDescent="0.25">
      <c r="A129" s="7" t="s">
        <v>379</v>
      </c>
      <c r="B129" s="2" t="s">
        <v>10</v>
      </c>
      <c r="C129" s="1" t="s">
        <v>45</v>
      </c>
      <c r="D129" s="27" t="s">
        <v>378</v>
      </c>
      <c r="E129" s="3" t="s">
        <v>11</v>
      </c>
      <c r="F129" s="10"/>
      <c r="G129" s="19" t="s">
        <v>69</v>
      </c>
      <c r="H129" s="27" t="s">
        <v>377</v>
      </c>
      <c r="I129" s="20">
        <v>44344</v>
      </c>
      <c r="J129" s="26">
        <v>355.56</v>
      </c>
    </row>
    <row r="130" spans="1:10" ht="42" customHeight="1" x14ac:dyDescent="0.25">
      <c r="A130" s="7" t="s">
        <v>384</v>
      </c>
      <c r="B130" s="2" t="s">
        <v>10</v>
      </c>
      <c r="C130" s="1" t="s">
        <v>45</v>
      </c>
      <c r="D130" s="27" t="s">
        <v>407</v>
      </c>
      <c r="E130" s="3" t="s">
        <v>11</v>
      </c>
      <c r="F130" s="10"/>
      <c r="G130" s="19" t="s">
        <v>1218</v>
      </c>
      <c r="H130" s="27" t="s">
        <v>408</v>
      </c>
      <c r="I130" s="20">
        <v>44350</v>
      </c>
      <c r="J130" s="26">
        <v>150</v>
      </c>
    </row>
    <row r="131" spans="1:10" ht="42" customHeight="1" x14ac:dyDescent="0.25">
      <c r="A131" s="7" t="s">
        <v>385</v>
      </c>
      <c r="B131" s="2" t="s">
        <v>10</v>
      </c>
      <c r="C131" s="1" t="s">
        <v>45</v>
      </c>
      <c r="D131" s="27" t="s">
        <v>189</v>
      </c>
      <c r="E131" s="3" t="s">
        <v>11</v>
      </c>
      <c r="F131" s="10"/>
      <c r="G131" s="19" t="s">
        <v>1401</v>
      </c>
      <c r="H131" s="27" t="s">
        <v>409</v>
      </c>
      <c r="I131" s="20">
        <v>44350</v>
      </c>
      <c r="J131" s="26">
        <v>90.98</v>
      </c>
    </row>
    <row r="132" spans="1:10" ht="42" customHeight="1" x14ac:dyDescent="0.25">
      <c r="A132" s="7" t="s">
        <v>386</v>
      </c>
      <c r="B132" s="2" t="s">
        <v>10</v>
      </c>
      <c r="C132" s="1" t="s">
        <v>45</v>
      </c>
      <c r="D132" s="27" t="s">
        <v>410</v>
      </c>
      <c r="E132" s="3" t="s">
        <v>11</v>
      </c>
      <c r="F132" s="10"/>
      <c r="G132" s="19" t="s">
        <v>1197</v>
      </c>
      <c r="H132" s="27" t="s">
        <v>411</v>
      </c>
      <c r="I132" s="20">
        <v>44350</v>
      </c>
      <c r="J132" s="26">
        <v>149.54</v>
      </c>
    </row>
    <row r="133" spans="1:10" ht="42" customHeight="1" x14ac:dyDescent="0.25">
      <c r="A133" s="7" t="s">
        <v>387</v>
      </c>
      <c r="B133" s="2" t="s">
        <v>10</v>
      </c>
      <c r="C133" s="1" t="s">
        <v>45</v>
      </c>
      <c r="D133" s="27" t="s">
        <v>412</v>
      </c>
      <c r="E133" s="3" t="s">
        <v>11</v>
      </c>
      <c r="F133" s="10"/>
      <c r="G133" s="19" t="s">
        <v>1198</v>
      </c>
      <c r="H133" s="27" t="s">
        <v>413</v>
      </c>
      <c r="I133" s="20">
        <v>44350</v>
      </c>
      <c r="J133" s="26">
        <v>592.20000000000005</v>
      </c>
    </row>
    <row r="134" spans="1:10" ht="42" customHeight="1" x14ac:dyDescent="0.25">
      <c r="A134" s="7" t="s">
        <v>388</v>
      </c>
      <c r="B134" s="2" t="s">
        <v>10</v>
      </c>
      <c r="C134" s="1" t="s">
        <v>45</v>
      </c>
      <c r="D134" s="27" t="s">
        <v>414</v>
      </c>
      <c r="E134" s="3" t="s">
        <v>11</v>
      </c>
      <c r="F134" s="10"/>
      <c r="G134" s="19" t="s">
        <v>1171</v>
      </c>
      <c r="H134" s="27" t="s">
        <v>415</v>
      </c>
      <c r="I134" s="20">
        <v>44351</v>
      </c>
      <c r="J134" s="26">
        <v>13735</v>
      </c>
    </row>
    <row r="135" spans="1:10" ht="42" customHeight="1" x14ac:dyDescent="0.25">
      <c r="A135" s="7" t="s">
        <v>389</v>
      </c>
      <c r="B135" s="2" t="s">
        <v>10</v>
      </c>
      <c r="C135" s="1" t="s">
        <v>45</v>
      </c>
      <c r="D135" s="27" t="s">
        <v>416</v>
      </c>
      <c r="E135" s="3" t="s">
        <v>11</v>
      </c>
      <c r="F135" s="10"/>
      <c r="G135" s="19" t="s">
        <v>1170</v>
      </c>
      <c r="H135" s="27" t="s">
        <v>417</v>
      </c>
      <c r="I135" s="20">
        <v>44351</v>
      </c>
      <c r="J135" s="26">
        <v>603</v>
      </c>
    </row>
    <row r="136" spans="1:10" ht="42" customHeight="1" x14ac:dyDescent="0.25">
      <c r="A136" s="7" t="s">
        <v>390</v>
      </c>
      <c r="B136" s="2" t="s">
        <v>10</v>
      </c>
      <c r="C136" s="1" t="s">
        <v>45</v>
      </c>
      <c r="D136" s="27" t="s">
        <v>418</v>
      </c>
      <c r="E136" s="3" t="s">
        <v>11</v>
      </c>
      <c r="F136" s="10"/>
      <c r="G136" s="19" t="s">
        <v>1202</v>
      </c>
      <c r="H136" s="27" t="s">
        <v>419</v>
      </c>
      <c r="I136" s="20">
        <v>44351</v>
      </c>
      <c r="J136" s="26">
        <v>165</v>
      </c>
    </row>
    <row r="137" spans="1:10" ht="42" customHeight="1" x14ac:dyDescent="0.25">
      <c r="A137" s="7" t="s">
        <v>391</v>
      </c>
      <c r="B137" s="2" t="s">
        <v>10</v>
      </c>
      <c r="C137" s="1" t="s">
        <v>45</v>
      </c>
      <c r="D137" s="27" t="s">
        <v>420</v>
      </c>
      <c r="E137" s="3" t="s">
        <v>11</v>
      </c>
      <c r="F137" s="10"/>
      <c r="G137" s="19" t="s">
        <v>1318</v>
      </c>
      <c r="H137" s="27" t="s">
        <v>421</v>
      </c>
      <c r="I137" s="20">
        <v>44351</v>
      </c>
      <c r="J137" s="26">
        <v>94.5</v>
      </c>
    </row>
    <row r="138" spans="1:10" ht="42" customHeight="1" x14ac:dyDescent="0.25">
      <c r="A138" s="7" t="s">
        <v>392</v>
      </c>
      <c r="B138" s="2" t="s">
        <v>10</v>
      </c>
      <c r="C138" s="1" t="s">
        <v>45</v>
      </c>
      <c r="D138" s="27" t="s">
        <v>422</v>
      </c>
      <c r="E138" s="3" t="s">
        <v>11</v>
      </c>
      <c r="F138" s="10"/>
      <c r="G138" s="19" t="s">
        <v>1326</v>
      </c>
      <c r="H138" s="27" t="s">
        <v>423</v>
      </c>
      <c r="I138" s="20">
        <v>44351</v>
      </c>
      <c r="J138" s="26">
        <v>81</v>
      </c>
    </row>
    <row r="139" spans="1:10" ht="42" customHeight="1" x14ac:dyDescent="0.25">
      <c r="A139" s="7" t="s">
        <v>393</v>
      </c>
      <c r="B139" s="2" t="s">
        <v>10</v>
      </c>
      <c r="C139" s="1" t="s">
        <v>45</v>
      </c>
      <c r="D139" s="27" t="s">
        <v>424</v>
      </c>
      <c r="E139" s="3" t="s">
        <v>11</v>
      </c>
      <c r="F139" s="10"/>
      <c r="G139" s="19" t="s">
        <v>1316</v>
      </c>
      <c r="H139" s="27" t="s">
        <v>425</v>
      </c>
      <c r="I139" s="20">
        <v>44355</v>
      </c>
      <c r="J139" s="26">
        <v>305.39999999999998</v>
      </c>
    </row>
    <row r="140" spans="1:10" ht="42" customHeight="1" x14ac:dyDescent="0.25">
      <c r="A140" s="7" t="s">
        <v>395</v>
      </c>
      <c r="B140" s="2" t="s">
        <v>10</v>
      </c>
      <c r="C140" s="1" t="s">
        <v>45</v>
      </c>
      <c r="D140" s="27" t="s">
        <v>394</v>
      </c>
      <c r="E140" s="3" t="s">
        <v>11</v>
      </c>
      <c r="F140" s="10"/>
      <c r="G140" s="19" t="s">
        <v>1240</v>
      </c>
      <c r="H140" s="27" t="s">
        <v>237</v>
      </c>
      <c r="I140" s="20">
        <v>44355</v>
      </c>
      <c r="J140" s="26">
        <v>168.03</v>
      </c>
    </row>
    <row r="141" spans="1:10" ht="42" customHeight="1" x14ac:dyDescent="0.25">
      <c r="A141" s="7" t="s">
        <v>396</v>
      </c>
      <c r="B141" s="2" t="s">
        <v>10</v>
      </c>
      <c r="C141" s="1" t="s">
        <v>45</v>
      </c>
      <c r="D141" s="27" t="s">
        <v>426</v>
      </c>
      <c r="E141" s="3" t="s">
        <v>11</v>
      </c>
      <c r="F141" s="10"/>
      <c r="G141" s="19" t="s">
        <v>1203</v>
      </c>
      <c r="H141" s="27" t="s">
        <v>427</v>
      </c>
      <c r="I141" s="20">
        <v>44357</v>
      </c>
      <c r="J141" s="26">
        <v>922.5</v>
      </c>
    </row>
    <row r="142" spans="1:10" ht="42" customHeight="1" x14ac:dyDescent="0.25">
      <c r="A142" s="7" t="s">
        <v>397</v>
      </c>
      <c r="B142" s="2" t="s">
        <v>10</v>
      </c>
      <c r="C142" s="1" t="s">
        <v>45</v>
      </c>
      <c r="D142" s="27" t="s">
        <v>428</v>
      </c>
      <c r="E142" s="3" t="s">
        <v>11</v>
      </c>
      <c r="F142" s="10"/>
      <c r="G142" s="19" t="s">
        <v>1204</v>
      </c>
      <c r="H142" s="27" t="s">
        <v>429</v>
      </c>
      <c r="I142" s="20">
        <v>44357</v>
      </c>
      <c r="J142" s="26">
        <v>535</v>
      </c>
    </row>
    <row r="143" spans="1:10" ht="42" customHeight="1" x14ac:dyDescent="0.25">
      <c r="A143" s="7" t="s">
        <v>398</v>
      </c>
      <c r="B143" s="2" t="s">
        <v>10</v>
      </c>
      <c r="C143" s="1" t="s">
        <v>45</v>
      </c>
      <c r="D143" s="27" t="s">
        <v>430</v>
      </c>
      <c r="E143" s="3" t="s">
        <v>11</v>
      </c>
      <c r="F143" s="10"/>
      <c r="G143" s="19" t="s">
        <v>1241</v>
      </c>
      <c r="H143" s="27" t="s">
        <v>431</v>
      </c>
      <c r="I143" s="20">
        <v>44357</v>
      </c>
      <c r="J143" s="26">
        <v>900</v>
      </c>
    </row>
    <row r="144" spans="1:10" ht="42" customHeight="1" x14ac:dyDescent="0.25">
      <c r="A144" s="7" t="s">
        <v>399</v>
      </c>
      <c r="B144" s="2" t="s">
        <v>10</v>
      </c>
      <c r="C144" s="1" t="s">
        <v>45</v>
      </c>
      <c r="D144" s="27" t="s">
        <v>432</v>
      </c>
      <c r="E144" s="3" t="s">
        <v>11</v>
      </c>
      <c r="F144" s="10"/>
      <c r="G144" s="19" t="s">
        <v>1329</v>
      </c>
      <c r="H144" s="27" t="s">
        <v>433</v>
      </c>
      <c r="I144" s="20">
        <v>44358</v>
      </c>
      <c r="J144" s="26">
        <v>190</v>
      </c>
    </row>
    <row r="145" spans="1:10" ht="42" customHeight="1" x14ac:dyDescent="0.25">
      <c r="A145" s="7" t="s">
        <v>400</v>
      </c>
      <c r="B145" s="2" t="s">
        <v>10</v>
      </c>
      <c r="C145" s="1" t="s">
        <v>45</v>
      </c>
      <c r="D145" s="27" t="s">
        <v>434</v>
      </c>
      <c r="E145" s="3" t="s">
        <v>11</v>
      </c>
      <c r="F145" s="10"/>
      <c r="G145" s="19" t="s">
        <v>1335</v>
      </c>
      <c r="H145" s="27" t="s">
        <v>435</v>
      </c>
      <c r="I145" s="20">
        <v>44358</v>
      </c>
      <c r="J145" s="26">
        <v>135</v>
      </c>
    </row>
    <row r="146" spans="1:10" ht="42" customHeight="1" x14ac:dyDescent="0.25">
      <c r="A146" s="7" t="s">
        <v>401</v>
      </c>
      <c r="B146" s="2" t="s">
        <v>10</v>
      </c>
      <c r="C146" s="1" t="s">
        <v>45</v>
      </c>
      <c r="D146" s="27" t="s">
        <v>436</v>
      </c>
      <c r="E146" s="3" t="s">
        <v>11</v>
      </c>
      <c r="F146" s="10"/>
      <c r="G146" s="19" t="s">
        <v>1242</v>
      </c>
      <c r="H146" s="27" t="s">
        <v>437</v>
      </c>
      <c r="I146" s="20">
        <v>44358</v>
      </c>
      <c r="J146" s="26">
        <v>226</v>
      </c>
    </row>
    <row r="147" spans="1:10" ht="42" customHeight="1" x14ac:dyDescent="0.25">
      <c r="A147" s="7" t="s">
        <v>402</v>
      </c>
      <c r="B147" s="2" t="s">
        <v>10</v>
      </c>
      <c r="C147" s="1" t="s">
        <v>45</v>
      </c>
      <c r="D147" s="27" t="s">
        <v>438</v>
      </c>
      <c r="E147" s="3" t="s">
        <v>11</v>
      </c>
      <c r="F147" s="10"/>
      <c r="G147" s="19" t="s">
        <v>1361</v>
      </c>
      <c r="H147" s="27" t="s">
        <v>439</v>
      </c>
      <c r="I147" s="20">
        <v>44358</v>
      </c>
      <c r="J147" s="26">
        <v>378</v>
      </c>
    </row>
    <row r="148" spans="1:10" ht="42" customHeight="1" x14ac:dyDescent="0.25">
      <c r="A148" s="7" t="s">
        <v>403</v>
      </c>
      <c r="B148" s="2" t="s">
        <v>10</v>
      </c>
      <c r="C148" s="1" t="s">
        <v>45</v>
      </c>
      <c r="D148" s="27" t="s">
        <v>440</v>
      </c>
      <c r="E148" s="3" t="s">
        <v>11</v>
      </c>
      <c r="F148" s="10"/>
      <c r="G148" s="19" t="s">
        <v>1205</v>
      </c>
      <c r="H148" s="27" t="s">
        <v>441</v>
      </c>
      <c r="I148" s="20">
        <v>44358</v>
      </c>
      <c r="J148" s="26">
        <v>1486.67</v>
      </c>
    </row>
    <row r="149" spans="1:10" ht="42" customHeight="1" x14ac:dyDescent="0.25">
      <c r="A149" s="7" t="s">
        <v>404</v>
      </c>
      <c r="B149" s="2" t="s">
        <v>10</v>
      </c>
      <c r="C149" s="1" t="s">
        <v>45</v>
      </c>
      <c r="D149" s="27" t="s">
        <v>442</v>
      </c>
      <c r="E149" s="3" t="s">
        <v>11</v>
      </c>
      <c r="F149" s="10"/>
      <c r="G149" s="23">
        <v>10271170010</v>
      </c>
      <c r="H149" s="27" t="s">
        <v>443</v>
      </c>
      <c r="I149" s="20">
        <v>44358</v>
      </c>
      <c r="J149" s="26">
        <v>11000</v>
      </c>
    </row>
    <row r="150" spans="1:10" ht="42" customHeight="1" x14ac:dyDescent="0.25">
      <c r="A150" s="7" t="s">
        <v>405</v>
      </c>
      <c r="B150" s="2" t="s">
        <v>10</v>
      </c>
      <c r="C150" s="1" t="s">
        <v>45</v>
      </c>
      <c r="D150" s="27" t="s">
        <v>444</v>
      </c>
      <c r="E150" s="3" t="s">
        <v>11</v>
      </c>
      <c r="F150" s="10"/>
      <c r="G150" s="19" t="s">
        <v>1243</v>
      </c>
      <c r="H150" s="27" t="s">
        <v>445</v>
      </c>
      <c r="I150" s="20">
        <v>44359</v>
      </c>
      <c r="J150" s="26">
        <v>248</v>
      </c>
    </row>
    <row r="151" spans="1:10" ht="42" customHeight="1" x14ac:dyDescent="0.25">
      <c r="A151" s="7" t="s">
        <v>406</v>
      </c>
      <c r="B151" s="2" t="s">
        <v>10</v>
      </c>
      <c r="C151" s="1" t="s">
        <v>45</v>
      </c>
      <c r="D151" s="27" t="s">
        <v>304</v>
      </c>
      <c r="E151" s="3" t="s">
        <v>11</v>
      </c>
      <c r="F151" s="10"/>
      <c r="G151" s="19" t="s">
        <v>1175</v>
      </c>
      <c r="H151" s="27" t="s">
        <v>305</v>
      </c>
      <c r="I151" s="20">
        <v>44361</v>
      </c>
      <c r="J151" s="26">
        <v>200</v>
      </c>
    </row>
    <row r="152" spans="1:10" ht="42" customHeight="1" x14ac:dyDescent="0.25">
      <c r="A152" s="7" t="s">
        <v>464</v>
      </c>
      <c r="B152" s="2" t="s">
        <v>10</v>
      </c>
      <c r="C152" s="1" t="s">
        <v>45</v>
      </c>
      <c r="D152" s="27" t="s">
        <v>446</v>
      </c>
      <c r="E152" s="3" t="s">
        <v>11</v>
      </c>
      <c r="F152" s="10"/>
      <c r="G152" s="19" t="s">
        <v>1244</v>
      </c>
      <c r="H152" s="36" t="s">
        <v>447</v>
      </c>
      <c r="I152" s="20">
        <v>44362</v>
      </c>
      <c r="J152" s="26">
        <v>324</v>
      </c>
    </row>
    <row r="153" spans="1:10" ht="42" customHeight="1" x14ac:dyDescent="0.25">
      <c r="A153" s="7" t="s">
        <v>466</v>
      </c>
      <c r="B153" s="2" t="s">
        <v>10</v>
      </c>
      <c r="C153" s="1" t="s">
        <v>45</v>
      </c>
      <c r="D153" s="27" t="s">
        <v>449</v>
      </c>
      <c r="E153" s="3" t="s">
        <v>11</v>
      </c>
      <c r="F153" s="10"/>
      <c r="G153" s="19" t="s">
        <v>1257</v>
      </c>
      <c r="H153" s="36" t="s">
        <v>448</v>
      </c>
      <c r="I153" s="20">
        <v>44362</v>
      </c>
      <c r="J153" s="26">
        <v>1441.74</v>
      </c>
    </row>
    <row r="154" spans="1:10" ht="42" customHeight="1" x14ac:dyDescent="0.25">
      <c r="A154" s="7" t="s">
        <v>465</v>
      </c>
      <c r="B154" s="2" t="s">
        <v>10</v>
      </c>
      <c r="C154" s="1" t="s">
        <v>45</v>
      </c>
      <c r="D154" s="27" t="s">
        <v>450</v>
      </c>
      <c r="E154" s="3" t="s">
        <v>11</v>
      </c>
      <c r="F154" s="10"/>
      <c r="G154" s="19" t="s">
        <v>1245</v>
      </c>
      <c r="H154" s="36" t="s">
        <v>451</v>
      </c>
      <c r="I154" s="20">
        <v>44362</v>
      </c>
      <c r="J154" s="26">
        <v>480</v>
      </c>
    </row>
    <row r="155" spans="1:10" ht="42" customHeight="1" x14ac:dyDescent="0.25">
      <c r="A155" s="7" t="s">
        <v>467</v>
      </c>
      <c r="B155" s="2" t="s">
        <v>10</v>
      </c>
      <c r="C155" s="1" t="s">
        <v>45</v>
      </c>
      <c r="D155" s="36" t="s">
        <v>453</v>
      </c>
      <c r="E155" s="3" t="s">
        <v>11</v>
      </c>
      <c r="F155" s="10"/>
      <c r="G155" s="19" t="s">
        <v>1184</v>
      </c>
      <c r="H155" s="36" t="s">
        <v>452</v>
      </c>
      <c r="I155" s="20">
        <v>44363</v>
      </c>
      <c r="J155" s="26">
        <v>450</v>
      </c>
    </row>
    <row r="156" spans="1:10" ht="42" customHeight="1" x14ac:dyDescent="0.25">
      <c r="A156" s="7" t="s">
        <v>468</v>
      </c>
      <c r="B156" s="2" t="s">
        <v>10</v>
      </c>
      <c r="C156" s="1" t="s">
        <v>45</v>
      </c>
      <c r="D156" s="36" t="s">
        <v>455</v>
      </c>
      <c r="E156" s="3" t="s">
        <v>11</v>
      </c>
      <c r="F156" s="10"/>
      <c r="G156" s="19" t="s">
        <v>1186</v>
      </c>
      <c r="H156" s="36" t="s">
        <v>454</v>
      </c>
      <c r="I156" s="20">
        <v>44363</v>
      </c>
      <c r="J156" s="26">
        <v>3180.8</v>
      </c>
    </row>
    <row r="157" spans="1:10" ht="42" customHeight="1" x14ac:dyDescent="0.25">
      <c r="A157" s="7" t="s">
        <v>469</v>
      </c>
      <c r="B157" s="2" t="s">
        <v>10</v>
      </c>
      <c r="C157" s="1" t="s">
        <v>45</v>
      </c>
      <c r="D157" s="36" t="s">
        <v>457</v>
      </c>
      <c r="E157" s="3" t="s">
        <v>11</v>
      </c>
      <c r="F157" s="10"/>
      <c r="G157" s="19" t="s">
        <v>1246</v>
      </c>
      <c r="H157" s="36" t="s">
        <v>456</v>
      </c>
      <c r="I157" s="20">
        <v>44363</v>
      </c>
      <c r="J157" s="26">
        <v>1890</v>
      </c>
    </row>
    <row r="158" spans="1:10" ht="42" customHeight="1" x14ac:dyDescent="0.25">
      <c r="A158" s="7" t="s">
        <v>470</v>
      </c>
      <c r="B158" s="2" t="s">
        <v>10</v>
      </c>
      <c r="C158" s="1" t="s">
        <v>45</v>
      </c>
      <c r="D158" s="36" t="s">
        <v>459</v>
      </c>
      <c r="E158" s="3" t="s">
        <v>11</v>
      </c>
      <c r="F158" s="10"/>
      <c r="G158" s="19" t="s">
        <v>129</v>
      </c>
      <c r="H158" s="36" t="s">
        <v>458</v>
      </c>
      <c r="I158" s="20">
        <v>44363</v>
      </c>
      <c r="J158" s="26">
        <v>1500</v>
      </c>
    </row>
    <row r="159" spans="1:10" ht="42" customHeight="1" x14ac:dyDescent="0.25">
      <c r="A159" s="7" t="s">
        <v>471</v>
      </c>
      <c r="B159" s="2" t="s">
        <v>10</v>
      </c>
      <c r="C159" s="1" t="s">
        <v>45</v>
      </c>
      <c r="D159" s="27" t="s">
        <v>460</v>
      </c>
      <c r="E159" s="3" t="s">
        <v>11</v>
      </c>
      <c r="F159" s="10"/>
      <c r="G159" s="19" t="s">
        <v>1360</v>
      </c>
      <c r="H159" s="36" t="s">
        <v>461</v>
      </c>
      <c r="I159" s="20">
        <v>44365</v>
      </c>
      <c r="J159" s="26">
        <v>500</v>
      </c>
    </row>
    <row r="160" spans="1:10" ht="42" customHeight="1" x14ac:dyDescent="0.25">
      <c r="A160" s="7" t="s">
        <v>472</v>
      </c>
      <c r="B160" s="2" t="s">
        <v>10</v>
      </c>
      <c r="C160" s="1" t="s">
        <v>45</v>
      </c>
      <c r="D160" s="27" t="s">
        <v>463</v>
      </c>
      <c r="E160" s="3" t="s">
        <v>11</v>
      </c>
      <c r="F160" s="10"/>
      <c r="G160" s="19" t="s">
        <v>1329</v>
      </c>
      <c r="H160" s="36" t="s">
        <v>462</v>
      </c>
      <c r="I160" s="20">
        <v>44365</v>
      </c>
      <c r="J160" s="26">
        <v>190</v>
      </c>
    </row>
    <row r="161" spans="1:10" ht="42" customHeight="1" x14ac:dyDescent="0.25">
      <c r="A161" s="7" t="s">
        <v>473</v>
      </c>
      <c r="B161" s="2" t="s">
        <v>10</v>
      </c>
      <c r="C161" s="1" t="s">
        <v>45</v>
      </c>
      <c r="D161" s="27" t="s">
        <v>474</v>
      </c>
      <c r="E161" s="3" t="s">
        <v>11</v>
      </c>
      <c r="F161" s="10"/>
      <c r="G161" s="19" t="s">
        <v>1247</v>
      </c>
      <c r="H161" s="27" t="s">
        <v>475</v>
      </c>
      <c r="I161" s="20">
        <v>44365</v>
      </c>
      <c r="J161" s="26">
        <v>396</v>
      </c>
    </row>
    <row r="162" spans="1:10" ht="42" customHeight="1" x14ac:dyDescent="0.25">
      <c r="A162" s="7" t="s">
        <v>476</v>
      </c>
      <c r="B162" s="2" t="s">
        <v>10</v>
      </c>
      <c r="C162" s="1" t="s">
        <v>45</v>
      </c>
      <c r="D162" s="27" t="s">
        <v>477</v>
      </c>
      <c r="E162" s="3" t="s">
        <v>11</v>
      </c>
      <c r="F162" s="10"/>
      <c r="G162" s="19" t="s">
        <v>1290</v>
      </c>
      <c r="H162" s="27" t="s">
        <v>478</v>
      </c>
      <c r="I162" s="20">
        <v>44365</v>
      </c>
      <c r="J162" s="26">
        <v>910</v>
      </c>
    </row>
    <row r="163" spans="1:10" ht="42" customHeight="1" x14ac:dyDescent="0.25">
      <c r="A163" s="7" t="s">
        <v>479</v>
      </c>
      <c r="B163" s="2" t="s">
        <v>10</v>
      </c>
      <c r="C163" s="1" t="s">
        <v>45</v>
      </c>
      <c r="D163" s="27" t="s">
        <v>480</v>
      </c>
      <c r="E163" s="3" t="s">
        <v>11</v>
      </c>
      <c r="F163" s="10"/>
      <c r="G163" s="19" t="s">
        <v>1225</v>
      </c>
      <c r="H163" s="27" t="s">
        <v>481</v>
      </c>
      <c r="I163" s="20">
        <v>44365</v>
      </c>
      <c r="J163" s="26">
        <v>288</v>
      </c>
    </row>
    <row r="164" spans="1:10" ht="42" customHeight="1" x14ac:dyDescent="0.25">
      <c r="A164" s="7" t="s">
        <v>484</v>
      </c>
      <c r="B164" s="2" t="s">
        <v>10</v>
      </c>
      <c r="C164" s="1" t="s">
        <v>45</v>
      </c>
      <c r="D164" s="27" t="s">
        <v>482</v>
      </c>
      <c r="E164" s="3" t="s">
        <v>11</v>
      </c>
      <c r="F164" s="10"/>
      <c r="G164" s="19" t="s">
        <v>1248</v>
      </c>
      <c r="H164" s="27" t="s">
        <v>483</v>
      </c>
      <c r="I164" s="20">
        <v>44365</v>
      </c>
      <c r="J164" s="26">
        <v>238</v>
      </c>
    </row>
    <row r="165" spans="1:10" ht="42" customHeight="1" x14ac:dyDescent="0.25">
      <c r="A165" s="7" t="s">
        <v>487</v>
      </c>
      <c r="B165" s="2" t="s">
        <v>10</v>
      </c>
      <c r="C165" s="1" t="s">
        <v>45</v>
      </c>
      <c r="D165" s="36" t="s">
        <v>485</v>
      </c>
      <c r="E165" s="3" t="s">
        <v>11</v>
      </c>
      <c r="F165" s="10"/>
      <c r="G165" s="19" t="s">
        <v>1249</v>
      </c>
      <c r="H165" s="27" t="s">
        <v>486</v>
      </c>
      <c r="I165" s="20">
        <v>44366</v>
      </c>
      <c r="J165" s="26">
        <v>54</v>
      </c>
    </row>
    <row r="166" spans="1:10" ht="42" customHeight="1" x14ac:dyDescent="0.25">
      <c r="A166" s="7" t="s">
        <v>489</v>
      </c>
      <c r="B166" s="2" t="s">
        <v>10</v>
      </c>
      <c r="C166" s="1" t="s">
        <v>45</v>
      </c>
      <c r="D166" s="36" t="s">
        <v>490</v>
      </c>
      <c r="E166" s="3" t="s">
        <v>11</v>
      </c>
      <c r="F166" s="10"/>
      <c r="G166" s="19" t="s">
        <v>1373</v>
      </c>
      <c r="H166" s="27" t="s">
        <v>488</v>
      </c>
      <c r="I166" s="20">
        <v>44366</v>
      </c>
      <c r="J166" s="26">
        <v>49.09</v>
      </c>
    </row>
    <row r="167" spans="1:10" ht="42" customHeight="1" x14ac:dyDescent="0.25">
      <c r="A167" s="7" t="s">
        <v>493</v>
      </c>
      <c r="B167" s="2" t="s">
        <v>10</v>
      </c>
      <c r="C167" s="1" t="s">
        <v>45</v>
      </c>
      <c r="D167" s="36" t="s">
        <v>491</v>
      </c>
      <c r="E167" s="3" t="s">
        <v>11</v>
      </c>
      <c r="F167" s="10"/>
      <c r="G167" s="19" t="s">
        <v>1372</v>
      </c>
      <c r="H167" s="36" t="s">
        <v>492</v>
      </c>
      <c r="I167" s="20">
        <v>44366</v>
      </c>
      <c r="J167" s="26">
        <v>272.73</v>
      </c>
    </row>
    <row r="168" spans="1:10" ht="42" customHeight="1" x14ac:dyDescent="0.25">
      <c r="A168" s="7" t="s">
        <v>494</v>
      </c>
      <c r="B168" s="2" t="s">
        <v>10</v>
      </c>
      <c r="C168" s="1" t="s">
        <v>45</v>
      </c>
      <c r="D168" s="36" t="s">
        <v>495</v>
      </c>
      <c r="E168" s="3" t="s">
        <v>11</v>
      </c>
      <c r="F168" s="10"/>
      <c r="G168" s="19" t="s">
        <v>1258</v>
      </c>
      <c r="H168" s="27" t="s">
        <v>496</v>
      </c>
      <c r="I168" s="20">
        <v>44369</v>
      </c>
      <c r="J168" s="26">
        <v>590.16</v>
      </c>
    </row>
    <row r="169" spans="1:10" ht="42" customHeight="1" x14ac:dyDescent="0.25">
      <c r="A169" s="7" t="s">
        <v>497</v>
      </c>
      <c r="B169" s="2" t="s">
        <v>10</v>
      </c>
      <c r="C169" s="1" t="s">
        <v>45</v>
      </c>
      <c r="D169" s="36" t="s">
        <v>498</v>
      </c>
      <c r="E169" s="3" t="s">
        <v>11</v>
      </c>
      <c r="F169" s="10"/>
      <c r="G169" s="19" t="s">
        <v>1362</v>
      </c>
      <c r="H169" s="27" t="s">
        <v>499</v>
      </c>
      <c r="I169" s="20">
        <v>44369</v>
      </c>
      <c r="J169" s="26">
        <v>1000</v>
      </c>
    </row>
    <row r="170" spans="1:10" ht="42" customHeight="1" x14ac:dyDescent="0.25">
      <c r="A170" s="7" t="s">
        <v>501</v>
      </c>
      <c r="B170" s="2" t="s">
        <v>10</v>
      </c>
      <c r="C170" s="1" t="s">
        <v>45</v>
      </c>
      <c r="D170" s="36" t="s">
        <v>500</v>
      </c>
      <c r="E170" s="3" t="s">
        <v>11</v>
      </c>
      <c r="F170" s="10"/>
      <c r="G170" s="19" t="s">
        <v>1341</v>
      </c>
      <c r="H170" s="36" t="s">
        <v>502</v>
      </c>
      <c r="I170" s="20">
        <v>44369</v>
      </c>
      <c r="J170" s="26">
        <v>31000</v>
      </c>
    </row>
    <row r="171" spans="1:10" ht="42" customHeight="1" x14ac:dyDescent="0.25">
      <c r="A171" s="7" t="s">
        <v>503</v>
      </c>
      <c r="B171" s="2" t="s">
        <v>10</v>
      </c>
      <c r="C171" s="1" t="s">
        <v>45</v>
      </c>
      <c r="D171" s="36" t="s">
        <v>505</v>
      </c>
      <c r="E171" s="3" t="s">
        <v>11</v>
      </c>
      <c r="F171" s="10"/>
      <c r="G171" s="19" t="s">
        <v>1259</v>
      </c>
      <c r="H171" s="27" t="s">
        <v>506</v>
      </c>
      <c r="I171" s="20">
        <v>44370</v>
      </c>
      <c r="J171" s="26">
        <v>43</v>
      </c>
    </row>
    <row r="172" spans="1:10" ht="42" customHeight="1" x14ac:dyDescent="0.25">
      <c r="A172" s="7" t="s">
        <v>504</v>
      </c>
      <c r="B172" s="2" t="s">
        <v>10</v>
      </c>
      <c r="C172" s="1" t="s">
        <v>45</v>
      </c>
      <c r="D172" s="36" t="s">
        <v>507</v>
      </c>
      <c r="E172" s="3" t="s">
        <v>11</v>
      </c>
      <c r="F172" s="10"/>
      <c r="G172" s="19" t="s">
        <v>1260</v>
      </c>
      <c r="H172" s="27" t="s">
        <v>508</v>
      </c>
      <c r="I172" s="20">
        <v>44370</v>
      </c>
      <c r="J172" s="26">
        <v>45</v>
      </c>
    </row>
    <row r="173" spans="1:10" ht="42" customHeight="1" x14ac:dyDescent="0.25">
      <c r="A173" s="7" t="s">
        <v>511</v>
      </c>
      <c r="B173" s="2" t="s">
        <v>10</v>
      </c>
      <c r="C173" s="1" t="s">
        <v>45</v>
      </c>
      <c r="D173" s="36" t="s">
        <v>509</v>
      </c>
      <c r="E173" s="3" t="s">
        <v>11</v>
      </c>
      <c r="F173" s="10"/>
      <c r="G173" s="19" t="s">
        <v>1284</v>
      </c>
      <c r="H173" s="27" t="s">
        <v>510</v>
      </c>
      <c r="I173" s="20">
        <v>44372</v>
      </c>
      <c r="J173" s="26">
        <v>800</v>
      </c>
    </row>
    <row r="174" spans="1:10" ht="42" customHeight="1" x14ac:dyDescent="0.25">
      <c r="A174" s="7" t="s">
        <v>514</v>
      </c>
      <c r="B174" s="2" t="s">
        <v>10</v>
      </c>
      <c r="C174" s="1" t="s">
        <v>45</v>
      </c>
      <c r="D174" s="36" t="s">
        <v>512</v>
      </c>
      <c r="E174" s="3" t="s">
        <v>11</v>
      </c>
      <c r="F174" s="10"/>
      <c r="G174" s="19" t="s">
        <v>1334</v>
      </c>
      <c r="H174" s="27" t="s">
        <v>513</v>
      </c>
      <c r="I174" s="20">
        <v>44372</v>
      </c>
      <c r="J174" s="26">
        <v>392</v>
      </c>
    </row>
    <row r="175" spans="1:10" ht="42" customHeight="1" x14ac:dyDescent="0.25">
      <c r="A175" s="7" t="s">
        <v>517</v>
      </c>
      <c r="B175" s="2" t="s">
        <v>10</v>
      </c>
      <c r="C175" s="1" t="s">
        <v>45</v>
      </c>
      <c r="D175" s="36" t="s">
        <v>515</v>
      </c>
      <c r="E175" s="3" t="s">
        <v>11</v>
      </c>
      <c r="F175" s="10"/>
      <c r="G175" s="19" t="s">
        <v>1261</v>
      </c>
      <c r="H175" s="27" t="s">
        <v>516</v>
      </c>
      <c r="I175" s="20">
        <v>44372</v>
      </c>
      <c r="J175" s="26">
        <v>491</v>
      </c>
    </row>
    <row r="176" spans="1:10" ht="42" customHeight="1" x14ac:dyDescent="0.25">
      <c r="A176" s="7" t="s">
        <v>520</v>
      </c>
      <c r="B176" s="2" t="s">
        <v>10</v>
      </c>
      <c r="C176" s="1" t="s">
        <v>45</v>
      </c>
      <c r="D176" s="36" t="s">
        <v>518</v>
      </c>
      <c r="E176" s="3" t="s">
        <v>11</v>
      </c>
      <c r="F176" s="10"/>
      <c r="G176" s="19" t="s">
        <v>1345</v>
      </c>
      <c r="H176" s="27" t="s">
        <v>519</v>
      </c>
      <c r="I176" s="20">
        <v>44372</v>
      </c>
      <c r="J176" s="26">
        <v>297</v>
      </c>
    </row>
    <row r="177" spans="1:10" ht="42" customHeight="1" x14ac:dyDescent="0.25">
      <c r="A177" s="7" t="s">
        <v>523</v>
      </c>
      <c r="B177" s="2" t="s">
        <v>10</v>
      </c>
      <c r="C177" s="1" t="s">
        <v>45</v>
      </c>
      <c r="D177" s="36" t="s">
        <v>521</v>
      </c>
      <c r="E177" s="3" t="s">
        <v>11</v>
      </c>
      <c r="F177" s="10"/>
      <c r="G177" s="19" t="s">
        <v>1262</v>
      </c>
      <c r="H177" s="27" t="s">
        <v>522</v>
      </c>
      <c r="I177" s="20">
        <v>44372</v>
      </c>
      <c r="J177" s="26">
        <v>189</v>
      </c>
    </row>
    <row r="178" spans="1:10" ht="42" customHeight="1" x14ac:dyDescent="0.25">
      <c r="A178" s="7" t="s">
        <v>524</v>
      </c>
      <c r="B178" s="2" t="s">
        <v>10</v>
      </c>
      <c r="C178" s="1" t="s">
        <v>45</v>
      </c>
      <c r="D178" s="36" t="s">
        <v>525</v>
      </c>
      <c r="E178" s="3" t="s">
        <v>11</v>
      </c>
      <c r="F178" s="10"/>
      <c r="G178" s="19" t="s">
        <v>1359</v>
      </c>
      <c r="H178" s="36" t="s">
        <v>526</v>
      </c>
      <c r="I178" s="20">
        <v>44372</v>
      </c>
      <c r="J178" s="26">
        <v>540</v>
      </c>
    </row>
    <row r="179" spans="1:10" ht="42" customHeight="1" x14ac:dyDescent="0.25">
      <c r="A179" s="7" t="s">
        <v>529</v>
      </c>
      <c r="B179" s="2" t="s">
        <v>10</v>
      </c>
      <c r="C179" s="1" t="s">
        <v>45</v>
      </c>
      <c r="D179" s="36" t="s">
        <v>527</v>
      </c>
      <c r="E179" s="3" t="s">
        <v>11</v>
      </c>
      <c r="F179" s="10"/>
      <c r="G179" s="19" t="s">
        <v>1386</v>
      </c>
      <c r="H179" s="34" t="s">
        <v>528</v>
      </c>
      <c r="I179" s="20">
        <v>44376</v>
      </c>
      <c r="J179" s="26">
        <v>3700</v>
      </c>
    </row>
    <row r="180" spans="1:10" ht="42" customHeight="1" x14ac:dyDescent="0.25">
      <c r="A180" s="7" t="s">
        <v>532</v>
      </c>
      <c r="B180" s="2" t="s">
        <v>10</v>
      </c>
      <c r="C180" s="1" t="s">
        <v>45</v>
      </c>
      <c r="D180" s="36" t="s">
        <v>530</v>
      </c>
      <c r="E180" s="3" t="s">
        <v>11</v>
      </c>
      <c r="F180" s="10"/>
      <c r="G180" s="19" t="s">
        <v>1229</v>
      </c>
      <c r="H180" s="27" t="s">
        <v>531</v>
      </c>
      <c r="I180" s="20">
        <v>44376</v>
      </c>
      <c r="J180" s="26">
        <v>500</v>
      </c>
    </row>
    <row r="181" spans="1:10" ht="42" customHeight="1" x14ac:dyDescent="0.25">
      <c r="A181" s="7" t="s">
        <v>535</v>
      </c>
      <c r="B181" s="2" t="s">
        <v>10</v>
      </c>
      <c r="C181" s="1" t="s">
        <v>45</v>
      </c>
      <c r="D181" s="36" t="s">
        <v>533</v>
      </c>
      <c r="E181" s="3" t="s">
        <v>11</v>
      </c>
      <c r="F181" s="10"/>
      <c r="G181" s="19" t="s">
        <v>1263</v>
      </c>
      <c r="H181" s="27" t="s">
        <v>534</v>
      </c>
      <c r="I181" s="20">
        <v>44377</v>
      </c>
      <c r="J181" s="26">
        <v>660</v>
      </c>
    </row>
    <row r="182" spans="1:10" ht="42" customHeight="1" x14ac:dyDescent="0.25">
      <c r="A182" s="7" t="s">
        <v>538</v>
      </c>
      <c r="B182" s="2" t="s">
        <v>10</v>
      </c>
      <c r="C182" s="1" t="s">
        <v>45</v>
      </c>
      <c r="D182" s="36" t="s">
        <v>536</v>
      </c>
      <c r="E182" s="3" t="s">
        <v>11</v>
      </c>
      <c r="F182" s="10"/>
      <c r="G182" s="19" t="s">
        <v>1264</v>
      </c>
      <c r="H182" s="27" t="s">
        <v>537</v>
      </c>
      <c r="I182" s="20">
        <v>44377</v>
      </c>
      <c r="J182" s="26">
        <v>118.17</v>
      </c>
    </row>
    <row r="183" spans="1:10" ht="42" customHeight="1" x14ac:dyDescent="0.25">
      <c r="A183" s="7" t="s">
        <v>540</v>
      </c>
      <c r="B183" s="2" t="s">
        <v>10</v>
      </c>
      <c r="C183" s="1" t="s">
        <v>45</v>
      </c>
      <c r="D183" s="36" t="s">
        <v>539</v>
      </c>
      <c r="E183" s="3" t="s">
        <v>11</v>
      </c>
      <c r="F183" s="10"/>
      <c r="G183" s="19" t="s">
        <v>1172</v>
      </c>
      <c r="H183" s="27" t="s">
        <v>297</v>
      </c>
      <c r="I183" s="20">
        <v>44377</v>
      </c>
      <c r="J183" s="26">
        <v>115</v>
      </c>
    </row>
    <row r="184" spans="1:10" ht="42" customHeight="1" x14ac:dyDescent="0.25">
      <c r="A184" s="7" t="s">
        <v>543</v>
      </c>
      <c r="B184" s="2" t="s">
        <v>10</v>
      </c>
      <c r="C184" s="1" t="s">
        <v>45</v>
      </c>
      <c r="D184" s="36" t="s">
        <v>541</v>
      </c>
      <c r="E184" s="3" t="s">
        <v>11</v>
      </c>
      <c r="F184" s="10"/>
      <c r="G184" s="19" t="s">
        <v>1358</v>
      </c>
      <c r="H184" s="27" t="s">
        <v>542</v>
      </c>
      <c r="I184" s="20">
        <v>44377</v>
      </c>
      <c r="J184" s="26">
        <v>40.5</v>
      </c>
    </row>
    <row r="185" spans="1:10" ht="42" customHeight="1" x14ac:dyDescent="0.25">
      <c r="A185" s="7" t="s">
        <v>546</v>
      </c>
      <c r="B185" s="2" t="s">
        <v>10</v>
      </c>
      <c r="C185" s="1" t="s">
        <v>45</v>
      </c>
      <c r="D185" s="36" t="s">
        <v>544</v>
      </c>
      <c r="E185" s="3" t="s">
        <v>11</v>
      </c>
      <c r="F185" s="10"/>
      <c r="G185" s="19" t="s">
        <v>1265</v>
      </c>
      <c r="H185" s="27" t="s">
        <v>545</v>
      </c>
      <c r="I185" s="20">
        <v>44378</v>
      </c>
      <c r="J185" s="26">
        <v>860</v>
      </c>
    </row>
    <row r="186" spans="1:10" ht="42" customHeight="1" x14ac:dyDescent="0.25">
      <c r="A186" s="7" t="s">
        <v>548</v>
      </c>
      <c r="B186" s="2" t="s">
        <v>10</v>
      </c>
      <c r="C186" s="1" t="s">
        <v>45</v>
      </c>
      <c r="D186" s="36" t="s">
        <v>547</v>
      </c>
      <c r="E186" s="3" t="s">
        <v>11</v>
      </c>
      <c r="F186" s="10"/>
      <c r="G186" s="19" t="s">
        <v>1308</v>
      </c>
      <c r="H186" s="36" t="s">
        <v>1371</v>
      </c>
      <c r="I186" s="20">
        <v>44379</v>
      </c>
      <c r="J186" s="26">
        <v>84</v>
      </c>
    </row>
    <row r="187" spans="1:10" ht="42" customHeight="1" x14ac:dyDescent="0.25">
      <c r="A187" s="7" t="s">
        <v>551</v>
      </c>
      <c r="B187" s="2" t="s">
        <v>10</v>
      </c>
      <c r="C187" s="1" t="s">
        <v>45</v>
      </c>
      <c r="D187" s="36" t="s">
        <v>549</v>
      </c>
      <c r="E187" s="3" t="s">
        <v>11</v>
      </c>
      <c r="F187" s="10"/>
      <c r="G187" s="19" t="s">
        <v>1266</v>
      </c>
      <c r="H187" s="27" t="s">
        <v>550</v>
      </c>
      <c r="I187" s="20">
        <v>44379</v>
      </c>
      <c r="J187" s="26">
        <v>690</v>
      </c>
    </row>
    <row r="188" spans="1:10" ht="42" customHeight="1" x14ac:dyDescent="0.25">
      <c r="A188" s="7" t="s">
        <v>554</v>
      </c>
      <c r="B188" s="2" t="s">
        <v>10</v>
      </c>
      <c r="C188" s="1" t="s">
        <v>45</v>
      </c>
      <c r="D188" s="36" t="s">
        <v>552</v>
      </c>
      <c r="E188" s="3" t="s">
        <v>11</v>
      </c>
      <c r="F188" s="10"/>
      <c r="G188" s="19" t="s">
        <v>1325</v>
      </c>
      <c r="H188" s="27" t="s">
        <v>553</v>
      </c>
      <c r="I188" s="20">
        <v>44383</v>
      </c>
      <c r="J188" s="26">
        <v>50</v>
      </c>
    </row>
    <row r="189" spans="1:10" ht="42" customHeight="1" x14ac:dyDescent="0.25">
      <c r="A189" s="7" t="s">
        <v>557</v>
      </c>
      <c r="B189" s="2" t="s">
        <v>10</v>
      </c>
      <c r="C189" s="1" t="s">
        <v>45</v>
      </c>
      <c r="D189" s="36" t="s">
        <v>555</v>
      </c>
      <c r="E189" s="3" t="s">
        <v>11</v>
      </c>
      <c r="F189" s="10"/>
      <c r="G189" s="19" t="s">
        <v>129</v>
      </c>
      <c r="H189" s="27" t="s">
        <v>556</v>
      </c>
      <c r="I189" s="20">
        <v>44383</v>
      </c>
      <c r="J189" s="26">
        <v>100</v>
      </c>
    </row>
    <row r="190" spans="1:10" ht="42" customHeight="1" x14ac:dyDescent="0.25">
      <c r="A190" s="7" t="s">
        <v>560</v>
      </c>
      <c r="B190" s="2" t="s">
        <v>10</v>
      </c>
      <c r="C190" s="1" t="s">
        <v>45</v>
      </c>
      <c r="D190" s="36" t="s">
        <v>558</v>
      </c>
      <c r="E190" s="3" t="s">
        <v>11</v>
      </c>
      <c r="F190" s="10"/>
      <c r="G190" s="19" t="s">
        <v>1186</v>
      </c>
      <c r="H190" s="27" t="s">
        <v>559</v>
      </c>
      <c r="I190" s="20">
        <v>44383</v>
      </c>
      <c r="J190" s="26">
        <v>4284</v>
      </c>
    </row>
    <row r="191" spans="1:10" ht="42" customHeight="1" x14ac:dyDescent="0.25">
      <c r="A191" s="7" t="s">
        <v>563</v>
      </c>
      <c r="B191" s="2" t="s">
        <v>10</v>
      </c>
      <c r="C191" s="1" t="s">
        <v>45</v>
      </c>
      <c r="D191" s="36" t="s">
        <v>561</v>
      </c>
      <c r="E191" s="3" t="s">
        <v>11</v>
      </c>
      <c r="F191" s="10"/>
      <c r="G191" s="19" t="s">
        <v>1193</v>
      </c>
      <c r="H191" s="27" t="s">
        <v>562</v>
      </c>
      <c r="I191" s="20">
        <v>44384</v>
      </c>
      <c r="J191" s="26">
        <v>190</v>
      </c>
    </row>
    <row r="192" spans="1:10" ht="42" customHeight="1" x14ac:dyDescent="0.25">
      <c r="A192" s="7" t="s">
        <v>566</v>
      </c>
      <c r="B192" s="2" t="s">
        <v>10</v>
      </c>
      <c r="C192" s="1" t="s">
        <v>45</v>
      </c>
      <c r="D192" s="36" t="s">
        <v>564</v>
      </c>
      <c r="E192" s="3" t="s">
        <v>11</v>
      </c>
      <c r="F192" s="10"/>
      <c r="G192" s="19" t="s">
        <v>1267</v>
      </c>
      <c r="H192" s="27" t="s">
        <v>565</v>
      </c>
      <c r="I192" s="20">
        <v>44385</v>
      </c>
      <c r="J192" s="26">
        <v>378</v>
      </c>
    </row>
    <row r="193" spans="1:10" ht="42" customHeight="1" x14ac:dyDescent="0.25">
      <c r="A193" s="7" t="s">
        <v>568</v>
      </c>
      <c r="B193" s="2" t="s">
        <v>10</v>
      </c>
      <c r="C193" s="1" t="s">
        <v>45</v>
      </c>
      <c r="D193" s="36" t="s">
        <v>567</v>
      </c>
      <c r="E193" s="3" t="s">
        <v>11</v>
      </c>
      <c r="F193" s="10"/>
      <c r="G193" s="19" t="s">
        <v>1168</v>
      </c>
      <c r="H193" s="27" t="s">
        <v>284</v>
      </c>
      <c r="I193" s="20">
        <v>44386</v>
      </c>
      <c r="J193" s="26">
        <v>49.5</v>
      </c>
    </row>
    <row r="194" spans="1:10" ht="42" customHeight="1" x14ac:dyDescent="0.25">
      <c r="A194" s="7" t="s">
        <v>569</v>
      </c>
      <c r="B194" s="2" t="s">
        <v>10</v>
      </c>
      <c r="C194" s="1" t="s">
        <v>45</v>
      </c>
      <c r="D194" s="36" t="s">
        <v>304</v>
      </c>
      <c r="E194" s="3" t="s">
        <v>11</v>
      </c>
      <c r="F194" s="10"/>
      <c r="G194" s="19" t="s">
        <v>1175</v>
      </c>
      <c r="H194" s="27" t="s">
        <v>305</v>
      </c>
      <c r="I194" s="20">
        <v>44389</v>
      </c>
      <c r="J194" s="26">
        <v>150</v>
      </c>
    </row>
    <row r="195" spans="1:10" ht="42" customHeight="1" x14ac:dyDescent="0.25">
      <c r="A195" s="7" t="s">
        <v>572</v>
      </c>
      <c r="B195" s="2" t="s">
        <v>10</v>
      </c>
      <c r="C195" s="1" t="s">
        <v>45</v>
      </c>
      <c r="D195" s="36" t="s">
        <v>570</v>
      </c>
      <c r="E195" s="3" t="s">
        <v>11</v>
      </c>
      <c r="F195" s="10"/>
      <c r="G195" s="19" t="s">
        <v>131</v>
      </c>
      <c r="H195" s="36" t="s">
        <v>571</v>
      </c>
      <c r="I195" s="20">
        <v>44390</v>
      </c>
      <c r="J195" s="26">
        <v>3000</v>
      </c>
    </row>
    <row r="196" spans="1:10" ht="42" customHeight="1" x14ac:dyDescent="0.25">
      <c r="A196" s="7" t="s">
        <v>575</v>
      </c>
      <c r="B196" s="2" t="s">
        <v>10</v>
      </c>
      <c r="C196" s="1" t="s">
        <v>45</v>
      </c>
      <c r="D196" s="36" t="s">
        <v>573</v>
      </c>
      <c r="E196" s="3" t="s">
        <v>11</v>
      </c>
      <c r="F196" s="10"/>
      <c r="G196" s="19" t="s">
        <v>1198</v>
      </c>
      <c r="H196" s="27" t="s">
        <v>574</v>
      </c>
      <c r="I196" s="20">
        <v>44391</v>
      </c>
      <c r="J196" s="26">
        <v>71.099999999999994</v>
      </c>
    </row>
    <row r="197" spans="1:10" ht="42" customHeight="1" x14ac:dyDescent="0.25">
      <c r="A197" s="7" t="s">
        <v>578</v>
      </c>
      <c r="B197" s="2" t="s">
        <v>10</v>
      </c>
      <c r="C197" s="1" t="s">
        <v>45</v>
      </c>
      <c r="D197" s="36" t="s">
        <v>576</v>
      </c>
      <c r="E197" s="3" t="s">
        <v>11</v>
      </c>
      <c r="F197" s="10"/>
      <c r="G197" s="19" t="s">
        <v>1157</v>
      </c>
      <c r="H197" s="27" t="s">
        <v>577</v>
      </c>
      <c r="I197" s="20">
        <v>44391</v>
      </c>
      <c r="J197" s="26">
        <v>45</v>
      </c>
    </row>
    <row r="198" spans="1:10" ht="49.5" customHeight="1" x14ac:dyDescent="0.25">
      <c r="A198" s="7" t="s">
        <v>579</v>
      </c>
      <c r="B198" s="2" t="s">
        <v>10</v>
      </c>
      <c r="C198" s="1" t="s">
        <v>45</v>
      </c>
      <c r="D198" s="36" t="s">
        <v>580</v>
      </c>
      <c r="E198" s="3" t="s">
        <v>11</v>
      </c>
      <c r="F198" s="10"/>
      <c r="G198" s="19" t="s">
        <v>1268</v>
      </c>
      <c r="H198" s="27" t="s">
        <v>581</v>
      </c>
      <c r="I198" s="20">
        <v>44391</v>
      </c>
      <c r="J198" s="26">
        <v>378</v>
      </c>
    </row>
    <row r="199" spans="1:10" ht="42" customHeight="1" x14ac:dyDescent="0.25">
      <c r="A199" s="7" t="s">
        <v>584</v>
      </c>
      <c r="B199" s="2" t="s">
        <v>10</v>
      </c>
      <c r="C199" s="1" t="s">
        <v>45</v>
      </c>
      <c r="D199" s="36" t="s">
        <v>582</v>
      </c>
      <c r="E199" s="3" t="s">
        <v>11</v>
      </c>
      <c r="F199" s="10"/>
      <c r="G199" s="19" t="s">
        <v>1182</v>
      </c>
      <c r="H199" s="27" t="s">
        <v>583</v>
      </c>
      <c r="I199" s="20">
        <v>44391</v>
      </c>
      <c r="J199" s="26">
        <v>780</v>
      </c>
    </row>
    <row r="200" spans="1:10" ht="42" customHeight="1" x14ac:dyDescent="0.25">
      <c r="A200" s="7" t="s">
        <v>585</v>
      </c>
      <c r="B200" s="2" t="s">
        <v>10</v>
      </c>
      <c r="C200" s="1" t="s">
        <v>45</v>
      </c>
      <c r="D200" s="36" t="s">
        <v>587</v>
      </c>
      <c r="E200" s="3" t="s">
        <v>11</v>
      </c>
      <c r="F200" s="10"/>
      <c r="G200" s="19" t="s">
        <v>1269</v>
      </c>
      <c r="H200" s="27" t="s">
        <v>586</v>
      </c>
      <c r="I200" s="20">
        <v>44391</v>
      </c>
      <c r="J200" s="26">
        <v>90</v>
      </c>
    </row>
    <row r="201" spans="1:10" ht="42" customHeight="1" x14ac:dyDescent="0.25">
      <c r="A201" s="7" t="s">
        <v>590</v>
      </c>
      <c r="B201" s="2" t="s">
        <v>10</v>
      </c>
      <c r="C201" s="1" t="s">
        <v>45</v>
      </c>
      <c r="D201" s="36" t="s">
        <v>588</v>
      </c>
      <c r="E201" s="3" t="s">
        <v>11</v>
      </c>
      <c r="F201" s="10"/>
      <c r="G201" s="19" t="s">
        <v>1270</v>
      </c>
      <c r="H201" s="27" t="s">
        <v>589</v>
      </c>
      <c r="I201" s="20">
        <v>44391</v>
      </c>
      <c r="J201" s="26">
        <v>64.8</v>
      </c>
    </row>
    <row r="202" spans="1:10" ht="42" customHeight="1" x14ac:dyDescent="0.25">
      <c r="A202" s="7" t="s">
        <v>593</v>
      </c>
      <c r="B202" s="2" t="s">
        <v>10</v>
      </c>
      <c r="C202" s="1" t="s">
        <v>45</v>
      </c>
      <c r="D202" s="36" t="s">
        <v>591</v>
      </c>
      <c r="E202" s="3" t="s">
        <v>11</v>
      </c>
      <c r="F202" s="10"/>
      <c r="G202" s="19" t="s">
        <v>1344</v>
      </c>
      <c r="H202" s="27" t="s">
        <v>592</v>
      </c>
      <c r="I202" s="20">
        <v>44392</v>
      </c>
      <c r="J202" s="26">
        <v>12000</v>
      </c>
    </row>
    <row r="203" spans="1:10" ht="42" customHeight="1" x14ac:dyDescent="0.25">
      <c r="A203" s="7" t="s">
        <v>627</v>
      </c>
      <c r="B203" s="2" t="s">
        <v>10</v>
      </c>
      <c r="C203" s="1" t="s">
        <v>45</v>
      </c>
      <c r="D203" s="36" t="s">
        <v>594</v>
      </c>
      <c r="E203" s="3" t="s">
        <v>11</v>
      </c>
      <c r="F203" s="10"/>
      <c r="G203" s="19" t="s">
        <v>1271</v>
      </c>
      <c r="H203" s="27" t="s">
        <v>595</v>
      </c>
      <c r="I203" s="20">
        <v>44394</v>
      </c>
      <c r="J203" s="26">
        <v>317</v>
      </c>
    </row>
    <row r="204" spans="1:10" s="16" customFormat="1" ht="42" customHeight="1" x14ac:dyDescent="0.25">
      <c r="A204" s="17" t="s">
        <v>628</v>
      </c>
      <c r="B204" s="11" t="s">
        <v>10</v>
      </c>
      <c r="C204" s="12" t="s">
        <v>45</v>
      </c>
      <c r="D204" s="33" t="s">
        <v>596</v>
      </c>
      <c r="E204" s="13" t="s">
        <v>11</v>
      </c>
      <c r="F204" s="31" t="s">
        <v>168</v>
      </c>
      <c r="G204" s="32"/>
      <c r="H204" s="33" t="s">
        <v>597</v>
      </c>
      <c r="I204" s="14">
        <v>44394</v>
      </c>
      <c r="J204" s="37">
        <v>396</v>
      </c>
    </row>
    <row r="205" spans="1:10" ht="42" customHeight="1" x14ac:dyDescent="0.25">
      <c r="A205" s="7" t="s">
        <v>629</v>
      </c>
      <c r="B205" s="2" t="s">
        <v>10</v>
      </c>
      <c r="C205" s="1" t="s">
        <v>45</v>
      </c>
      <c r="D205" s="36" t="s">
        <v>598</v>
      </c>
      <c r="E205" s="3" t="s">
        <v>11</v>
      </c>
      <c r="F205" s="10"/>
      <c r="G205" s="19" t="s">
        <v>1348</v>
      </c>
      <c r="H205" s="27" t="s">
        <v>599</v>
      </c>
      <c r="I205" s="20">
        <v>44396</v>
      </c>
      <c r="J205" s="26">
        <v>90</v>
      </c>
    </row>
    <row r="206" spans="1:10" ht="42" customHeight="1" x14ac:dyDescent="0.25">
      <c r="A206" s="7" t="s">
        <v>630</v>
      </c>
      <c r="B206" s="2" t="s">
        <v>10</v>
      </c>
      <c r="C206" s="1" t="s">
        <v>45</v>
      </c>
      <c r="D206" s="36" t="s">
        <v>600</v>
      </c>
      <c r="E206" s="3" t="s">
        <v>11</v>
      </c>
      <c r="F206" s="10"/>
      <c r="G206" s="19" t="s">
        <v>1330</v>
      </c>
      <c r="H206" s="27" t="s">
        <v>601</v>
      </c>
      <c r="I206" s="20">
        <v>44400</v>
      </c>
      <c r="J206" s="26">
        <v>160</v>
      </c>
    </row>
    <row r="207" spans="1:10" ht="42" customHeight="1" x14ac:dyDescent="0.25">
      <c r="A207" s="7" t="s">
        <v>631</v>
      </c>
      <c r="B207" s="2" t="s">
        <v>10</v>
      </c>
      <c r="C207" s="1" t="s">
        <v>45</v>
      </c>
      <c r="D207" s="36" t="s">
        <v>602</v>
      </c>
      <c r="E207" s="3" t="s">
        <v>11</v>
      </c>
      <c r="F207" s="10"/>
      <c r="G207" s="19" t="s">
        <v>1256</v>
      </c>
      <c r="H207" s="27" t="s">
        <v>603</v>
      </c>
      <c r="I207" s="20">
        <v>44400</v>
      </c>
      <c r="J207" s="26">
        <v>890</v>
      </c>
    </row>
    <row r="208" spans="1:10" ht="42" customHeight="1" x14ac:dyDescent="0.25">
      <c r="A208" s="7" t="s">
        <v>632</v>
      </c>
      <c r="B208" s="2" t="s">
        <v>10</v>
      </c>
      <c r="C208" s="1" t="s">
        <v>45</v>
      </c>
      <c r="D208" s="36" t="s">
        <v>604</v>
      </c>
      <c r="E208" s="3" t="s">
        <v>11</v>
      </c>
      <c r="F208" s="10"/>
      <c r="G208" s="19" t="s">
        <v>1272</v>
      </c>
      <c r="H208" s="27" t="s">
        <v>605</v>
      </c>
      <c r="I208" s="20">
        <v>44400</v>
      </c>
      <c r="J208" s="26">
        <v>130</v>
      </c>
    </row>
    <row r="209" spans="1:10" ht="42" customHeight="1" x14ac:dyDescent="0.25">
      <c r="A209" s="7" t="s">
        <v>633</v>
      </c>
      <c r="B209" s="2" t="s">
        <v>10</v>
      </c>
      <c r="C209" s="1" t="s">
        <v>45</v>
      </c>
      <c r="D209" s="36" t="s">
        <v>606</v>
      </c>
      <c r="E209" s="3" t="s">
        <v>11</v>
      </c>
      <c r="F209" s="10"/>
      <c r="G209" s="19" t="s">
        <v>1273</v>
      </c>
      <c r="H209" s="27" t="s">
        <v>607</v>
      </c>
      <c r="I209" s="20">
        <v>44400</v>
      </c>
      <c r="J209" s="26">
        <v>301</v>
      </c>
    </row>
    <row r="210" spans="1:10" ht="42" customHeight="1" x14ac:dyDescent="0.25">
      <c r="A210" s="7" t="s">
        <v>634</v>
      </c>
      <c r="B210" s="2" t="s">
        <v>10</v>
      </c>
      <c r="C210" s="1" t="s">
        <v>45</v>
      </c>
      <c r="D210" s="36" t="s">
        <v>608</v>
      </c>
      <c r="E210" s="3" t="s">
        <v>11</v>
      </c>
      <c r="F210" s="10"/>
      <c r="G210" s="19" t="s">
        <v>1340</v>
      </c>
      <c r="H210" s="27" t="s">
        <v>609</v>
      </c>
      <c r="I210" s="20">
        <v>44400</v>
      </c>
      <c r="J210" s="26">
        <v>180</v>
      </c>
    </row>
    <row r="211" spans="1:10" ht="42" customHeight="1" x14ac:dyDescent="0.25">
      <c r="A211" s="7" t="s">
        <v>635</v>
      </c>
      <c r="B211" s="2" t="s">
        <v>10</v>
      </c>
      <c r="C211" s="1" t="s">
        <v>45</v>
      </c>
      <c r="D211" s="36" t="s">
        <v>610</v>
      </c>
      <c r="E211" s="3" t="s">
        <v>11</v>
      </c>
      <c r="F211" s="10"/>
      <c r="G211" s="19" t="s">
        <v>1357</v>
      </c>
      <c r="H211" s="27" t="s">
        <v>611</v>
      </c>
      <c r="I211" s="20">
        <v>44400</v>
      </c>
      <c r="J211" s="26">
        <v>38</v>
      </c>
    </row>
    <row r="212" spans="1:10" ht="42" customHeight="1" x14ac:dyDescent="0.25">
      <c r="A212" s="7" t="s">
        <v>636</v>
      </c>
      <c r="B212" s="2" t="s">
        <v>10</v>
      </c>
      <c r="C212" s="1" t="s">
        <v>45</v>
      </c>
      <c r="D212" s="36" t="s">
        <v>612</v>
      </c>
      <c r="E212" s="3" t="s">
        <v>11</v>
      </c>
      <c r="F212" s="10"/>
      <c r="G212" s="19" t="s">
        <v>1356</v>
      </c>
      <c r="H212" s="27" t="s">
        <v>613</v>
      </c>
      <c r="I212" s="20">
        <v>44400</v>
      </c>
      <c r="J212" s="26">
        <v>38</v>
      </c>
    </row>
    <row r="213" spans="1:10" ht="42" customHeight="1" x14ac:dyDescent="0.25">
      <c r="A213" s="7" t="s">
        <v>637</v>
      </c>
      <c r="B213" s="2" t="s">
        <v>10</v>
      </c>
      <c r="C213" s="1" t="s">
        <v>45</v>
      </c>
      <c r="D213" s="36" t="s">
        <v>614</v>
      </c>
      <c r="E213" s="3" t="s">
        <v>11</v>
      </c>
      <c r="F213" s="10"/>
      <c r="G213" s="19" t="s">
        <v>1363</v>
      </c>
      <c r="H213" s="36" t="s">
        <v>615</v>
      </c>
      <c r="I213" s="20">
        <v>44404</v>
      </c>
      <c r="J213" s="26">
        <v>200</v>
      </c>
    </row>
    <row r="214" spans="1:10" ht="42" customHeight="1" x14ac:dyDescent="0.25">
      <c r="A214" s="7" t="s">
        <v>638</v>
      </c>
      <c r="B214" s="2" t="s">
        <v>10</v>
      </c>
      <c r="C214" s="1" t="s">
        <v>45</v>
      </c>
      <c r="D214" s="36" t="s">
        <v>616</v>
      </c>
      <c r="E214" s="3" t="s">
        <v>11</v>
      </c>
      <c r="F214" s="10"/>
      <c r="G214" s="19" t="s">
        <v>132</v>
      </c>
      <c r="H214" s="27" t="s">
        <v>617</v>
      </c>
      <c r="I214" s="20">
        <v>44404</v>
      </c>
      <c r="J214" s="26">
        <v>1000</v>
      </c>
    </row>
    <row r="215" spans="1:10" ht="42" customHeight="1" x14ac:dyDescent="0.25">
      <c r="A215" s="7" t="s">
        <v>639</v>
      </c>
      <c r="B215" s="2" t="s">
        <v>10</v>
      </c>
      <c r="C215" s="1" t="s">
        <v>45</v>
      </c>
      <c r="D215" s="36" t="s">
        <v>618</v>
      </c>
      <c r="E215" s="3" t="s">
        <v>11</v>
      </c>
      <c r="F215" s="10"/>
      <c r="G215" s="19" t="s">
        <v>1324</v>
      </c>
      <c r="H215" s="27" t="s">
        <v>619</v>
      </c>
      <c r="I215" s="20">
        <v>44410</v>
      </c>
      <c r="J215" s="26">
        <v>500</v>
      </c>
    </row>
    <row r="216" spans="1:10" ht="42" customHeight="1" x14ac:dyDescent="0.25">
      <c r="A216" s="7" t="s">
        <v>640</v>
      </c>
      <c r="B216" s="2" t="s">
        <v>10</v>
      </c>
      <c r="C216" s="1" t="s">
        <v>45</v>
      </c>
      <c r="D216" s="36" t="s">
        <v>620</v>
      </c>
      <c r="E216" s="3" t="s">
        <v>11</v>
      </c>
      <c r="F216" s="10"/>
      <c r="G216" s="19" t="s">
        <v>1355</v>
      </c>
      <c r="H216" s="27" t="s">
        <v>621</v>
      </c>
      <c r="I216" s="20">
        <v>44410</v>
      </c>
      <c r="J216" s="26">
        <v>4125</v>
      </c>
    </row>
    <row r="217" spans="1:10" ht="42" customHeight="1" x14ac:dyDescent="0.25">
      <c r="A217" s="7" t="s">
        <v>641</v>
      </c>
      <c r="B217" s="2" t="s">
        <v>10</v>
      </c>
      <c r="C217" s="1" t="s">
        <v>45</v>
      </c>
      <c r="D217" s="36" t="s">
        <v>622</v>
      </c>
      <c r="E217" s="3" t="s">
        <v>11</v>
      </c>
      <c r="F217" s="10"/>
      <c r="G217" s="19" t="s">
        <v>1274</v>
      </c>
      <c r="H217" s="27" t="s">
        <v>623</v>
      </c>
      <c r="I217" s="20">
        <v>44412</v>
      </c>
      <c r="J217" s="26">
        <v>9000</v>
      </c>
    </row>
    <row r="218" spans="1:10" ht="42" customHeight="1" x14ac:dyDescent="0.25">
      <c r="A218" s="7" t="s">
        <v>626</v>
      </c>
      <c r="B218" s="2" t="s">
        <v>10</v>
      </c>
      <c r="C218" s="1" t="s">
        <v>45</v>
      </c>
      <c r="D218" s="36" t="s">
        <v>624</v>
      </c>
      <c r="E218" s="3" t="s">
        <v>11</v>
      </c>
      <c r="F218" s="10"/>
      <c r="G218" s="19" t="s">
        <v>1174</v>
      </c>
      <c r="H218" s="27" t="s">
        <v>625</v>
      </c>
      <c r="I218" s="20">
        <v>44412</v>
      </c>
      <c r="J218" s="26">
        <v>2790</v>
      </c>
    </row>
    <row r="219" spans="1:10" ht="42" customHeight="1" x14ac:dyDescent="0.25">
      <c r="A219" s="7" t="s">
        <v>642</v>
      </c>
      <c r="B219" s="2" t="s">
        <v>10</v>
      </c>
      <c r="C219" s="1" t="s">
        <v>45</v>
      </c>
      <c r="D219" s="36" t="s">
        <v>643</v>
      </c>
      <c r="E219" s="3" t="s">
        <v>11</v>
      </c>
      <c r="F219" s="10"/>
      <c r="G219" s="19" t="s">
        <v>1159</v>
      </c>
      <c r="H219" s="27" t="s">
        <v>644</v>
      </c>
      <c r="I219" s="20">
        <v>44414</v>
      </c>
      <c r="J219" s="26">
        <v>224.25</v>
      </c>
    </row>
    <row r="220" spans="1:10" ht="42" customHeight="1" x14ac:dyDescent="0.25">
      <c r="A220" s="7" t="s">
        <v>645</v>
      </c>
      <c r="B220" s="2" t="s">
        <v>10</v>
      </c>
      <c r="C220" s="1" t="s">
        <v>45</v>
      </c>
      <c r="D220" s="36" t="s">
        <v>646</v>
      </c>
      <c r="E220" s="3" t="s">
        <v>11</v>
      </c>
      <c r="F220" s="10"/>
      <c r="G220" s="19" t="s">
        <v>1275</v>
      </c>
      <c r="H220" s="27" t="s">
        <v>647</v>
      </c>
      <c r="I220" s="20">
        <v>44414</v>
      </c>
      <c r="J220" s="26">
        <v>200</v>
      </c>
    </row>
    <row r="221" spans="1:10" ht="42" customHeight="1" x14ac:dyDescent="0.25">
      <c r="A221" s="7" t="s">
        <v>648</v>
      </c>
      <c r="B221" s="2" t="s">
        <v>10</v>
      </c>
      <c r="C221" s="1" t="s">
        <v>45</v>
      </c>
      <c r="D221" s="36" t="s">
        <v>649</v>
      </c>
      <c r="E221" s="3" t="s">
        <v>11</v>
      </c>
      <c r="F221" s="10"/>
      <c r="G221" s="19" t="s">
        <v>1193</v>
      </c>
      <c r="H221" s="27" t="s">
        <v>650</v>
      </c>
      <c r="I221" s="20">
        <v>44414</v>
      </c>
      <c r="J221" s="26">
        <v>90</v>
      </c>
    </row>
    <row r="222" spans="1:10" ht="42" customHeight="1" x14ac:dyDescent="0.25">
      <c r="A222" s="7" t="s">
        <v>651</v>
      </c>
      <c r="B222" s="2" t="s">
        <v>10</v>
      </c>
      <c r="C222" s="1" t="s">
        <v>45</v>
      </c>
      <c r="D222" s="36" t="s">
        <v>652</v>
      </c>
      <c r="E222" s="3" t="s">
        <v>11</v>
      </c>
      <c r="F222" s="10"/>
      <c r="G222" s="19" t="s">
        <v>1276</v>
      </c>
      <c r="H222" s="36" t="s">
        <v>653</v>
      </c>
      <c r="I222" s="20">
        <v>44418</v>
      </c>
      <c r="J222" s="26">
        <v>5000</v>
      </c>
    </row>
    <row r="223" spans="1:10" ht="42" customHeight="1" x14ac:dyDescent="0.25">
      <c r="A223" s="7" t="s">
        <v>656</v>
      </c>
      <c r="B223" s="2" t="s">
        <v>10</v>
      </c>
      <c r="C223" s="1" t="s">
        <v>45</v>
      </c>
      <c r="D223" s="36" t="s">
        <v>654</v>
      </c>
      <c r="E223" s="3" t="s">
        <v>11</v>
      </c>
      <c r="F223" s="10"/>
      <c r="G223" s="19" t="s">
        <v>1348</v>
      </c>
      <c r="H223" s="27" t="s">
        <v>655</v>
      </c>
      <c r="I223" s="20">
        <v>44419</v>
      </c>
      <c r="J223" s="26">
        <v>180</v>
      </c>
    </row>
    <row r="224" spans="1:10" ht="42" customHeight="1" x14ac:dyDescent="0.25">
      <c r="A224" s="7" t="s">
        <v>659</v>
      </c>
      <c r="B224" s="2" t="s">
        <v>10</v>
      </c>
      <c r="C224" s="1" t="s">
        <v>45</v>
      </c>
      <c r="D224" s="36" t="s">
        <v>657</v>
      </c>
      <c r="E224" s="3" t="s">
        <v>11</v>
      </c>
      <c r="F224" s="10"/>
      <c r="G224" s="19" t="s">
        <v>1152</v>
      </c>
      <c r="H224" s="27" t="s">
        <v>658</v>
      </c>
      <c r="I224" s="20">
        <v>44419</v>
      </c>
      <c r="J224" s="26">
        <v>18000</v>
      </c>
    </row>
    <row r="225" spans="1:10" ht="42" customHeight="1" x14ac:dyDescent="0.25">
      <c r="A225" s="7" t="s">
        <v>660</v>
      </c>
      <c r="B225" s="2" t="s">
        <v>10</v>
      </c>
      <c r="C225" s="1" t="s">
        <v>45</v>
      </c>
      <c r="D225" s="36" t="s">
        <v>661</v>
      </c>
      <c r="E225" s="3" t="s">
        <v>11</v>
      </c>
      <c r="F225" s="10"/>
      <c r="G225" s="19" t="s">
        <v>1377</v>
      </c>
      <c r="H225" s="27" t="s">
        <v>1376</v>
      </c>
      <c r="I225" s="20">
        <v>44420</v>
      </c>
      <c r="J225" s="26">
        <v>135</v>
      </c>
    </row>
    <row r="226" spans="1:10" ht="42" customHeight="1" x14ac:dyDescent="0.25">
      <c r="A226" s="7" t="s">
        <v>663</v>
      </c>
      <c r="B226" s="2" t="s">
        <v>10</v>
      </c>
      <c r="C226" s="1" t="s">
        <v>45</v>
      </c>
      <c r="D226" s="36" t="s">
        <v>662</v>
      </c>
      <c r="E226" s="3" t="s">
        <v>11</v>
      </c>
      <c r="F226" s="10"/>
      <c r="G226" s="19" t="s">
        <v>1170</v>
      </c>
      <c r="H226" s="27" t="s">
        <v>417</v>
      </c>
      <c r="I226" s="20">
        <v>44420</v>
      </c>
      <c r="J226" s="26">
        <v>1500</v>
      </c>
    </row>
    <row r="227" spans="1:10" ht="42" customHeight="1" x14ac:dyDescent="0.25">
      <c r="A227" s="7" t="s">
        <v>664</v>
      </c>
      <c r="B227" s="2" t="s">
        <v>10</v>
      </c>
      <c r="C227" s="1" t="s">
        <v>45</v>
      </c>
      <c r="D227" s="36" t="s">
        <v>665</v>
      </c>
      <c r="E227" s="3" t="s">
        <v>11</v>
      </c>
      <c r="F227" s="10"/>
      <c r="G227" s="19" t="s">
        <v>1152</v>
      </c>
      <c r="H227" s="27" t="s">
        <v>658</v>
      </c>
      <c r="I227" s="20">
        <v>44421</v>
      </c>
      <c r="J227" s="26">
        <v>2100</v>
      </c>
    </row>
    <row r="228" spans="1:10" ht="42" customHeight="1" x14ac:dyDescent="0.25">
      <c r="A228" s="7" t="s">
        <v>666</v>
      </c>
      <c r="B228" s="2" t="s">
        <v>10</v>
      </c>
      <c r="C228" s="1" t="s">
        <v>45</v>
      </c>
      <c r="D228" s="36" t="s">
        <v>667</v>
      </c>
      <c r="E228" s="3" t="s">
        <v>11</v>
      </c>
      <c r="F228" s="10"/>
      <c r="G228" s="19" t="s">
        <v>1339</v>
      </c>
      <c r="H228" s="27" t="s">
        <v>668</v>
      </c>
      <c r="I228" s="20">
        <v>44426</v>
      </c>
      <c r="J228" s="26">
        <v>655.4</v>
      </c>
    </row>
    <row r="229" spans="1:10" ht="42" customHeight="1" x14ac:dyDescent="0.25">
      <c r="A229" s="7" t="s">
        <v>671</v>
      </c>
      <c r="B229" s="2" t="s">
        <v>10</v>
      </c>
      <c r="C229" s="1" t="s">
        <v>45</v>
      </c>
      <c r="D229" s="36" t="s">
        <v>669</v>
      </c>
      <c r="E229" s="3" t="s">
        <v>11</v>
      </c>
      <c r="F229" s="10"/>
      <c r="G229" s="19" t="s">
        <v>1337</v>
      </c>
      <c r="H229" s="36" t="s">
        <v>670</v>
      </c>
      <c r="I229" s="20">
        <v>44427</v>
      </c>
      <c r="J229" s="26">
        <v>106.59</v>
      </c>
    </row>
    <row r="230" spans="1:10" ht="42" customHeight="1" x14ac:dyDescent="0.25">
      <c r="A230" s="7" t="s">
        <v>674</v>
      </c>
      <c r="B230" s="2" t="s">
        <v>10</v>
      </c>
      <c r="C230" s="1" t="s">
        <v>45</v>
      </c>
      <c r="D230" s="36" t="s">
        <v>672</v>
      </c>
      <c r="E230" s="3" t="s">
        <v>11</v>
      </c>
      <c r="F230" s="31" t="s">
        <v>168</v>
      </c>
      <c r="G230" s="23">
        <v>13286770154</v>
      </c>
      <c r="H230" s="27" t="s">
        <v>673</v>
      </c>
      <c r="I230" s="20">
        <v>44427</v>
      </c>
      <c r="J230" s="26">
        <v>73.5</v>
      </c>
    </row>
    <row r="231" spans="1:10" ht="42" customHeight="1" x14ac:dyDescent="0.25">
      <c r="A231" s="7" t="s">
        <v>678</v>
      </c>
      <c r="B231" s="2" t="s">
        <v>10</v>
      </c>
      <c r="C231" s="1" t="s">
        <v>45</v>
      </c>
      <c r="D231" s="36" t="s">
        <v>676</v>
      </c>
      <c r="E231" s="3" t="s">
        <v>11</v>
      </c>
      <c r="F231" s="10"/>
      <c r="G231" s="19" t="s">
        <v>1277</v>
      </c>
      <c r="H231" s="27" t="s">
        <v>675</v>
      </c>
      <c r="I231" s="20">
        <v>44429</v>
      </c>
      <c r="J231" s="26">
        <v>108</v>
      </c>
    </row>
    <row r="232" spans="1:10" ht="42" customHeight="1" x14ac:dyDescent="0.25">
      <c r="A232" s="7" t="s">
        <v>679</v>
      </c>
      <c r="B232" s="2" t="s">
        <v>10</v>
      </c>
      <c r="C232" s="1" t="s">
        <v>45</v>
      </c>
      <c r="D232" s="36" t="s">
        <v>677</v>
      </c>
      <c r="E232" s="3" t="s">
        <v>11</v>
      </c>
      <c r="F232" s="10"/>
      <c r="G232" s="19" t="s">
        <v>1279</v>
      </c>
      <c r="H232" s="36" t="s">
        <v>1278</v>
      </c>
      <c r="I232" s="20">
        <v>44429</v>
      </c>
      <c r="J232" s="26">
        <v>45</v>
      </c>
    </row>
    <row r="233" spans="1:10" ht="42" customHeight="1" x14ac:dyDescent="0.25">
      <c r="A233" s="7" t="s">
        <v>698</v>
      </c>
      <c r="B233" s="2" t="s">
        <v>10</v>
      </c>
      <c r="C233" s="1" t="s">
        <v>45</v>
      </c>
      <c r="D233" s="36" t="s">
        <v>680</v>
      </c>
      <c r="E233" s="3" t="s">
        <v>11</v>
      </c>
      <c r="F233" s="10"/>
      <c r="G233" s="19">
        <v>3685670048</v>
      </c>
      <c r="H233" s="27" t="s">
        <v>681</v>
      </c>
      <c r="I233" s="20">
        <v>44433</v>
      </c>
      <c r="J233" s="26">
        <v>378</v>
      </c>
    </row>
    <row r="234" spans="1:10" ht="42" customHeight="1" x14ac:dyDescent="0.25">
      <c r="A234" s="7" t="s">
        <v>699</v>
      </c>
      <c r="B234" s="2" t="s">
        <v>10</v>
      </c>
      <c r="C234" s="1" t="s">
        <v>45</v>
      </c>
      <c r="D234" s="36" t="s">
        <v>682</v>
      </c>
      <c r="E234" s="3" t="s">
        <v>11</v>
      </c>
      <c r="F234" s="10"/>
      <c r="G234" s="19" t="s">
        <v>1323</v>
      </c>
      <c r="H234" s="27" t="s">
        <v>683</v>
      </c>
      <c r="I234" s="20">
        <v>44433</v>
      </c>
      <c r="J234" s="26">
        <v>158</v>
      </c>
    </row>
    <row r="235" spans="1:10" ht="42" customHeight="1" x14ac:dyDescent="0.25">
      <c r="A235" s="7" t="s">
        <v>700</v>
      </c>
      <c r="B235" s="2" t="s">
        <v>10</v>
      </c>
      <c r="C235" s="1" t="s">
        <v>45</v>
      </c>
      <c r="D235" s="36" t="s">
        <v>684</v>
      </c>
      <c r="E235" s="3" t="s">
        <v>11</v>
      </c>
      <c r="F235" s="10"/>
      <c r="G235" s="19" t="s">
        <v>1331</v>
      </c>
      <c r="H235" s="27" t="s">
        <v>685</v>
      </c>
      <c r="I235" s="20">
        <v>44433</v>
      </c>
      <c r="J235" s="26">
        <v>72</v>
      </c>
    </row>
    <row r="236" spans="1:10" ht="42" customHeight="1" x14ac:dyDescent="0.25">
      <c r="A236" s="7" t="s">
        <v>701</v>
      </c>
      <c r="B236" s="2" t="s">
        <v>10</v>
      </c>
      <c r="C236" s="1" t="s">
        <v>45</v>
      </c>
      <c r="D236" s="36" t="s">
        <v>686</v>
      </c>
      <c r="E236" s="3" t="s">
        <v>11</v>
      </c>
      <c r="F236" s="10"/>
      <c r="G236" s="19" t="s">
        <v>1280</v>
      </c>
      <c r="H236" s="27" t="s">
        <v>687</v>
      </c>
      <c r="I236" s="20">
        <v>44433</v>
      </c>
      <c r="J236" s="26">
        <v>270</v>
      </c>
    </row>
    <row r="237" spans="1:10" ht="42" customHeight="1" x14ac:dyDescent="0.25">
      <c r="A237" s="7" t="s">
        <v>1402</v>
      </c>
      <c r="B237" s="2" t="s">
        <v>10</v>
      </c>
      <c r="C237" s="1" t="s">
        <v>45</v>
      </c>
      <c r="D237" s="36" t="s">
        <v>688</v>
      </c>
      <c r="E237" s="3" t="s">
        <v>11</v>
      </c>
      <c r="F237" s="10"/>
      <c r="G237" s="19" t="s">
        <v>1170</v>
      </c>
      <c r="H237" s="27" t="s">
        <v>417</v>
      </c>
      <c r="I237" s="20">
        <v>44433</v>
      </c>
      <c r="J237" s="26">
        <v>651</v>
      </c>
    </row>
    <row r="238" spans="1:10" ht="42" customHeight="1" x14ac:dyDescent="0.25">
      <c r="A238" s="7" t="s">
        <v>702</v>
      </c>
      <c r="B238" s="2" t="s">
        <v>10</v>
      </c>
      <c r="C238" s="1" t="s">
        <v>45</v>
      </c>
      <c r="D238" s="36" t="s">
        <v>689</v>
      </c>
      <c r="E238" s="3" t="s">
        <v>11</v>
      </c>
      <c r="F238" s="10"/>
      <c r="G238" s="19" t="s">
        <v>1281</v>
      </c>
      <c r="H238" s="27" t="s">
        <v>690</v>
      </c>
      <c r="I238" s="20">
        <v>44435</v>
      </c>
      <c r="J238" s="26">
        <v>135</v>
      </c>
    </row>
    <row r="239" spans="1:10" ht="42" customHeight="1" x14ac:dyDescent="0.25">
      <c r="A239" s="7" t="s">
        <v>703</v>
      </c>
      <c r="B239" s="2" t="s">
        <v>10</v>
      </c>
      <c r="C239" s="1" t="s">
        <v>45</v>
      </c>
      <c r="D239" s="36" t="s">
        <v>691</v>
      </c>
      <c r="E239" s="3" t="s">
        <v>11</v>
      </c>
      <c r="F239" s="10"/>
      <c r="G239" s="19" t="s">
        <v>1282</v>
      </c>
      <c r="H239" s="27" t="s">
        <v>692</v>
      </c>
      <c r="I239" s="20">
        <v>44435</v>
      </c>
      <c r="J239" s="26">
        <v>91</v>
      </c>
    </row>
    <row r="240" spans="1:10" ht="42" customHeight="1" x14ac:dyDescent="0.25">
      <c r="A240" s="7" t="s">
        <v>704</v>
      </c>
      <c r="B240" s="2" t="s">
        <v>10</v>
      </c>
      <c r="C240" s="1" t="s">
        <v>45</v>
      </c>
      <c r="D240" s="36" t="s">
        <v>693</v>
      </c>
      <c r="E240" s="3" t="s">
        <v>11</v>
      </c>
      <c r="F240" s="10"/>
      <c r="G240" s="19" t="s">
        <v>1387</v>
      </c>
      <c r="H240" s="27" t="s">
        <v>694</v>
      </c>
      <c r="I240" s="20">
        <v>44440</v>
      </c>
      <c r="J240" s="26">
        <v>72</v>
      </c>
    </row>
    <row r="241" spans="1:10" ht="42" customHeight="1" x14ac:dyDescent="0.25">
      <c r="A241" s="7" t="s">
        <v>705</v>
      </c>
      <c r="B241" s="2" t="s">
        <v>10</v>
      </c>
      <c r="C241" s="1" t="s">
        <v>45</v>
      </c>
      <c r="D241" s="36" t="s">
        <v>1369</v>
      </c>
      <c r="E241" s="3" t="s">
        <v>11</v>
      </c>
      <c r="F241" s="10"/>
      <c r="G241" s="19" t="s">
        <v>1385</v>
      </c>
      <c r="H241" s="27" t="s">
        <v>695</v>
      </c>
      <c r="I241" s="20">
        <v>44440</v>
      </c>
      <c r="J241" s="26">
        <v>900</v>
      </c>
    </row>
    <row r="242" spans="1:10" ht="42" customHeight="1" x14ac:dyDescent="0.25">
      <c r="A242" s="7" t="s">
        <v>706</v>
      </c>
      <c r="B242" s="2" t="s">
        <v>10</v>
      </c>
      <c r="C242" s="1" t="s">
        <v>45</v>
      </c>
      <c r="D242" s="36" t="s">
        <v>696</v>
      </c>
      <c r="E242" s="3" t="s">
        <v>11</v>
      </c>
      <c r="F242" s="10"/>
      <c r="G242" s="19" t="s">
        <v>1285</v>
      </c>
      <c r="H242" s="27" t="s">
        <v>697</v>
      </c>
      <c r="I242" s="20">
        <v>44441</v>
      </c>
      <c r="J242" s="26">
        <v>1000</v>
      </c>
    </row>
    <row r="243" spans="1:10" ht="42" customHeight="1" x14ac:dyDescent="0.25">
      <c r="A243" s="7" t="s">
        <v>707</v>
      </c>
      <c r="B243" s="2" t="s">
        <v>10</v>
      </c>
      <c r="C243" s="1" t="s">
        <v>45</v>
      </c>
      <c r="D243" s="36" t="s">
        <v>717</v>
      </c>
      <c r="E243" s="3" t="s">
        <v>11</v>
      </c>
      <c r="F243" s="10"/>
      <c r="G243" s="19" t="s">
        <v>1309</v>
      </c>
      <c r="H243" s="27" t="s">
        <v>718</v>
      </c>
      <c r="I243" s="20">
        <v>44441</v>
      </c>
      <c r="J243" s="26">
        <v>3000</v>
      </c>
    </row>
    <row r="244" spans="1:10" ht="42" customHeight="1" x14ac:dyDescent="0.25">
      <c r="A244" s="7" t="s">
        <v>708</v>
      </c>
      <c r="B244" s="2" t="s">
        <v>10</v>
      </c>
      <c r="C244" s="1" t="s">
        <v>45</v>
      </c>
      <c r="D244" s="36" t="s">
        <v>719</v>
      </c>
      <c r="E244" s="3" t="s">
        <v>11</v>
      </c>
      <c r="F244" s="10"/>
      <c r="G244" s="19" t="s">
        <v>1286</v>
      </c>
      <c r="H244" s="36" t="s">
        <v>720</v>
      </c>
      <c r="I244" s="20">
        <v>44442</v>
      </c>
      <c r="J244" s="26">
        <v>3000</v>
      </c>
    </row>
    <row r="245" spans="1:10" ht="42" customHeight="1" x14ac:dyDescent="0.25">
      <c r="A245" s="7" t="s">
        <v>709</v>
      </c>
      <c r="B245" s="2" t="s">
        <v>10</v>
      </c>
      <c r="C245" s="1" t="s">
        <v>45</v>
      </c>
      <c r="D245" s="36" t="s">
        <v>721</v>
      </c>
      <c r="E245" s="3" t="s">
        <v>11</v>
      </c>
      <c r="F245" s="10"/>
      <c r="G245" s="19" t="s">
        <v>1162</v>
      </c>
      <c r="H245" s="27" t="s">
        <v>722</v>
      </c>
      <c r="I245" s="20">
        <v>44445</v>
      </c>
      <c r="J245" s="26">
        <v>500</v>
      </c>
    </row>
    <row r="246" spans="1:10" ht="42" customHeight="1" x14ac:dyDescent="0.25">
      <c r="A246" s="7" t="s">
        <v>710</v>
      </c>
      <c r="B246" s="2" t="s">
        <v>10</v>
      </c>
      <c r="C246" s="1" t="s">
        <v>45</v>
      </c>
      <c r="D246" s="36" t="s">
        <v>723</v>
      </c>
      <c r="E246" s="3" t="s">
        <v>11</v>
      </c>
      <c r="F246" s="10"/>
      <c r="G246" s="19" t="s">
        <v>1386</v>
      </c>
      <c r="H246" s="36" t="s">
        <v>724</v>
      </c>
      <c r="I246" s="20">
        <v>44445</v>
      </c>
      <c r="J246" s="26">
        <v>1793.35</v>
      </c>
    </row>
    <row r="247" spans="1:10" ht="42" customHeight="1" x14ac:dyDescent="0.25">
      <c r="A247" s="7" t="s">
        <v>713</v>
      </c>
      <c r="B247" s="2" t="s">
        <v>10</v>
      </c>
      <c r="C247" s="1" t="s">
        <v>45</v>
      </c>
      <c r="D247" s="36" t="s">
        <v>725</v>
      </c>
      <c r="E247" s="3" t="s">
        <v>11</v>
      </c>
      <c r="F247" s="10"/>
      <c r="G247" s="19" t="s">
        <v>1152</v>
      </c>
      <c r="H247" s="27" t="s">
        <v>726</v>
      </c>
      <c r="I247" s="20">
        <v>44445</v>
      </c>
      <c r="J247" s="26">
        <v>12300</v>
      </c>
    </row>
    <row r="248" spans="1:10" ht="42" customHeight="1" x14ac:dyDescent="0.25">
      <c r="A248" s="7" t="s">
        <v>711</v>
      </c>
      <c r="B248" s="2" t="s">
        <v>10</v>
      </c>
      <c r="C248" s="1" t="s">
        <v>45</v>
      </c>
      <c r="D248" s="36" t="s">
        <v>727</v>
      </c>
      <c r="E248" s="3" t="s">
        <v>11</v>
      </c>
      <c r="F248" s="10"/>
      <c r="G248" s="19" t="s">
        <v>69</v>
      </c>
      <c r="H248" s="27" t="s">
        <v>728</v>
      </c>
      <c r="I248" s="38">
        <v>44446</v>
      </c>
      <c r="J248" s="26">
        <v>25</v>
      </c>
    </row>
    <row r="249" spans="1:10" ht="42" customHeight="1" x14ac:dyDescent="0.25">
      <c r="A249" s="7" t="s">
        <v>712</v>
      </c>
      <c r="B249" s="2" t="s">
        <v>10</v>
      </c>
      <c r="C249" s="1" t="s">
        <v>45</v>
      </c>
      <c r="D249" s="36" t="s">
        <v>729</v>
      </c>
      <c r="E249" s="3" t="s">
        <v>11</v>
      </c>
      <c r="F249" s="10"/>
      <c r="G249" s="19" t="s">
        <v>1338</v>
      </c>
      <c r="H249" s="27" t="s">
        <v>730</v>
      </c>
      <c r="I249" s="38">
        <v>44446</v>
      </c>
      <c r="J249" s="26">
        <v>976.36</v>
      </c>
    </row>
    <row r="250" spans="1:10" ht="42" customHeight="1" x14ac:dyDescent="0.25">
      <c r="A250" s="7" t="s">
        <v>714</v>
      </c>
      <c r="B250" s="2" t="s">
        <v>10</v>
      </c>
      <c r="C250" s="1" t="s">
        <v>45</v>
      </c>
      <c r="D250" s="36" t="s">
        <v>731</v>
      </c>
      <c r="E250" s="3" t="s">
        <v>11</v>
      </c>
      <c r="F250" s="10"/>
      <c r="G250" s="19" t="s">
        <v>1287</v>
      </c>
      <c r="H250" s="27" t="s">
        <v>732</v>
      </c>
      <c r="I250" s="38">
        <v>44446</v>
      </c>
      <c r="J250" s="26">
        <v>350</v>
      </c>
    </row>
    <row r="251" spans="1:10" ht="42" customHeight="1" x14ac:dyDescent="0.25">
      <c r="A251" s="7" t="s">
        <v>715</v>
      </c>
      <c r="B251" s="2" t="s">
        <v>10</v>
      </c>
      <c r="C251" s="1" t="s">
        <v>45</v>
      </c>
      <c r="D251" s="36" t="s">
        <v>304</v>
      </c>
      <c r="E251" s="3" t="s">
        <v>11</v>
      </c>
      <c r="F251" s="10"/>
      <c r="G251" s="19" t="s">
        <v>1175</v>
      </c>
      <c r="H251" s="27" t="s">
        <v>305</v>
      </c>
      <c r="I251" s="20">
        <v>44447</v>
      </c>
      <c r="J251" s="26">
        <v>200</v>
      </c>
    </row>
    <row r="252" spans="1:10" ht="42" customHeight="1" x14ac:dyDescent="0.25">
      <c r="A252" s="7" t="s">
        <v>716</v>
      </c>
      <c r="B252" s="2" t="s">
        <v>10</v>
      </c>
      <c r="C252" s="1" t="s">
        <v>45</v>
      </c>
      <c r="D252" s="36" t="s">
        <v>189</v>
      </c>
      <c r="E252" s="3" t="s">
        <v>11</v>
      </c>
      <c r="F252" s="10"/>
      <c r="G252" s="19" t="s">
        <v>1401</v>
      </c>
      <c r="H252" s="27" t="s">
        <v>733</v>
      </c>
      <c r="I252" s="20">
        <v>44447</v>
      </c>
      <c r="J252" s="26">
        <v>79.09</v>
      </c>
    </row>
    <row r="253" spans="1:10" ht="42" customHeight="1" x14ac:dyDescent="0.25">
      <c r="A253" s="7" t="s">
        <v>750</v>
      </c>
      <c r="B253" s="2" t="s">
        <v>10</v>
      </c>
      <c r="C253" s="1" t="s">
        <v>45</v>
      </c>
      <c r="D253" s="36" t="s">
        <v>734</v>
      </c>
      <c r="E253" s="3" t="s">
        <v>11</v>
      </c>
      <c r="F253" s="10"/>
      <c r="G253" s="23" t="s">
        <v>247</v>
      </c>
      <c r="H253" s="27" t="s">
        <v>190</v>
      </c>
      <c r="I253" s="20">
        <v>44448</v>
      </c>
      <c r="J253" s="26">
        <v>45</v>
      </c>
    </row>
    <row r="254" spans="1:10" ht="42" customHeight="1" x14ac:dyDescent="0.25">
      <c r="A254" s="7" t="s">
        <v>751</v>
      </c>
      <c r="B254" s="2" t="s">
        <v>10</v>
      </c>
      <c r="C254" s="1" t="s">
        <v>45</v>
      </c>
      <c r="D254" s="36" t="s">
        <v>735</v>
      </c>
      <c r="E254" s="3" t="s">
        <v>11</v>
      </c>
      <c r="F254" s="10"/>
      <c r="G254" s="19" t="s">
        <v>1288</v>
      </c>
      <c r="H254" s="27" t="s">
        <v>736</v>
      </c>
      <c r="I254" s="20">
        <v>44448</v>
      </c>
      <c r="J254" s="26">
        <v>189</v>
      </c>
    </row>
    <row r="255" spans="1:10" ht="42" customHeight="1" x14ac:dyDescent="0.25">
      <c r="A255" s="7" t="s">
        <v>752</v>
      </c>
      <c r="B255" s="2" t="s">
        <v>10</v>
      </c>
      <c r="C255" s="1" t="s">
        <v>45</v>
      </c>
      <c r="D255" s="36" t="s">
        <v>737</v>
      </c>
      <c r="E255" s="3" t="s">
        <v>11</v>
      </c>
      <c r="F255" s="10"/>
      <c r="G255" s="19" t="s">
        <v>1261</v>
      </c>
      <c r="H255" s="27" t="s">
        <v>516</v>
      </c>
      <c r="I255" s="20">
        <v>44448</v>
      </c>
      <c r="J255" s="26">
        <v>133</v>
      </c>
    </row>
    <row r="256" spans="1:10" ht="42" customHeight="1" x14ac:dyDescent="0.25">
      <c r="A256" s="7" t="s">
        <v>753</v>
      </c>
      <c r="B256" s="2" t="s">
        <v>10</v>
      </c>
      <c r="C256" s="1" t="s">
        <v>45</v>
      </c>
      <c r="D256" s="36" t="s">
        <v>738</v>
      </c>
      <c r="E256" s="3" t="s">
        <v>11</v>
      </c>
      <c r="F256" s="10"/>
      <c r="G256" s="19" t="s">
        <v>1283</v>
      </c>
      <c r="H256" s="27" t="s">
        <v>739</v>
      </c>
      <c r="I256" s="20">
        <v>44448</v>
      </c>
      <c r="J256" s="26">
        <v>54</v>
      </c>
    </row>
    <row r="257" spans="1:10" ht="42" customHeight="1" x14ac:dyDescent="0.25">
      <c r="A257" s="7" t="s">
        <v>754</v>
      </c>
      <c r="B257" s="2" t="s">
        <v>10</v>
      </c>
      <c r="C257" s="1" t="s">
        <v>45</v>
      </c>
      <c r="D257" s="36" t="s">
        <v>740</v>
      </c>
      <c r="E257" s="3" t="s">
        <v>11</v>
      </c>
      <c r="F257" s="10"/>
      <c r="G257" s="19" t="s">
        <v>1289</v>
      </c>
      <c r="H257" s="27" t="s">
        <v>741</v>
      </c>
      <c r="I257" s="20">
        <v>44448</v>
      </c>
      <c r="J257" s="26">
        <v>126</v>
      </c>
    </row>
    <row r="258" spans="1:10" ht="42" customHeight="1" x14ac:dyDescent="0.25">
      <c r="A258" s="7" t="s">
        <v>755</v>
      </c>
      <c r="B258" s="2" t="s">
        <v>10</v>
      </c>
      <c r="C258" s="1" t="s">
        <v>45</v>
      </c>
      <c r="D258" s="36" t="s">
        <v>742</v>
      </c>
      <c r="E258" s="3" t="s">
        <v>11</v>
      </c>
      <c r="F258" s="10"/>
      <c r="G258" s="19" t="s">
        <v>1354</v>
      </c>
      <c r="H258" s="27" t="s">
        <v>743</v>
      </c>
      <c r="I258" s="20">
        <v>44448</v>
      </c>
      <c r="J258" s="26">
        <v>135</v>
      </c>
    </row>
    <row r="259" spans="1:10" ht="42" customHeight="1" x14ac:dyDescent="0.25">
      <c r="A259" s="7" t="s">
        <v>756</v>
      </c>
      <c r="B259" s="2" t="s">
        <v>10</v>
      </c>
      <c r="C259" s="1" t="s">
        <v>45</v>
      </c>
      <c r="D259" s="36" t="s">
        <v>744</v>
      </c>
      <c r="E259" s="3" t="s">
        <v>11</v>
      </c>
      <c r="F259" s="10"/>
      <c r="G259" s="19" t="s">
        <v>1290</v>
      </c>
      <c r="H259" s="27" t="s">
        <v>745</v>
      </c>
      <c r="I259" s="20">
        <v>44448</v>
      </c>
      <c r="J259" s="26">
        <v>590</v>
      </c>
    </row>
    <row r="260" spans="1:10" ht="42" customHeight="1" x14ac:dyDescent="0.25">
      <c r="A260" s="7" t="s">
        <v>757</v>
      </c>
      <c r="B260" s="2" t="s">
        <v>10</v>
      </c>
      <c r="C260" s="1" t="s">
        <v>45</v>
      </c>
      <c r="D260" s="36" t="s">
        <v>746</v>
      </c>
      <c r="E260" s="3" t="s">
        <v>11</v>
      </c>
      <c r="F260" s="10"/>
      <c r="G260" s="19" t="s">
        <v>1293</v>
      </c>
      <c r="H260" s="27" t="s">
        <v>747</v>
      </c>
      <c r="I260" s="20">
        <v>44454</v>
      </c>
      <c r="J260" s="26">
        <v>180</v>
      </c>
    </row>
    <row r="261" spans="1:10" ht="42" customHeight="1" x14ac:dyDescent="0.25">
      <c r="A261" s="7" t="s">
        <v>758</v>
      </c>
      <c r="B261" s="2" t="s">
        <v>10</v>
      </c>
      <c r="C261" s="1" t="s">
        <v>45</v>
      </c>
      <c r="D261" s="36" t="s">
        <v>748</v>
      </c>
      <c r="E261" s="3" t="s">
        <v>11</v>
      </c>
      <c r="F261" s="10"/>
      <c r="G261" s="19" t="s">
        <v>1291</v>
      </c>
      <c r="H261" s="36" t="s">
        <v>749</v>
      </c>
      <c r="I261" s="20">
        <v>44456</v>
      </c>
      <c r="J261" s="26">
        <v>300</v>
      </c>
    </row>
    <row r="262" spans="1:10" ht="42" customHeight="1" x14ac:dyDescent="0.25">
      <c r="A262" s="7" t="s">
        <v>761</v>
      </c>
      <c r="B262" s="2" t="s">
        <v>10</v>
      </c>
      <c r="C262" s="1" t="s">
        <v>45</v>
      </c>
      <c r="D262" s="36" t="s">
        <v>759</v>
      </c>
      <c r="E262" s="3" t="s">
        <v>11</v>
      </c>
      <c r="F262" s="10"/>
      <c r="G262" s="19" t="s">
        <v>1186</v>
      </c>
      <c r="H262" s="27" t="s">
        <v>760</v>
      </c>
      <c r="I262" s="20">
        <v>44459</v>
      </c>
      <c r="J262" s="26">
        <v>3000</v>
      </c>
    </row>
    <row r="263" spans="1:10" ht="42" customHeight="1" x14ac:dyDescent="0.25">
      <c r="A263" s="7" t="s">
        <v>764</v>
      </c>
      <c r="B263" s="2" t="s">
        <v>10</v>
      </c>
      <c r="C263" s="1" t="s">
        <v>45</v>
      </c>
      <c r="D263" s="36" t="s">
        <v>762</v>
      </c>
      <c r="E263" s="3" t="s">
        <v>11</v>
      </c>
      <c r="F263" s="10"/>
      <c r="G263" s="19" t="s">
        <v>1336</v>
      </c>
      <c r="H263" s="27" t="s">
        <v>763</v>
      </c>
      <c r="I263" s="20">
        <v>44460</v>
      </c>
      <c r="J263" s="26">
        <v>210.91</v>
      </c>
    </row>
    <row r="264" spans="1:10" ht="42" customHeight="1" x14ac:dyDescent="0.25">
      <c r="A264" s="7" t="s">
        <v>765</v>
      </c>
      <c r="B264" s="2" t="s">
        <v>10</v>
      </c>
      <c r="C264" s="1" t="s">
        <v>45</v>
      </c>
      <c r="D264" s="36" t="s">
        <v>767</v>
      </c>
      <c r="E264" s="3" t="s">
        <v>11</v>
      </c>
      <c r="F264" s="10"/>
      <c r="G264" s="19" t="s">
        <v>1224</v>
      </c>
      <c r="H264" s="27" t="s">
        <v>766</v>
      </c>
      <c r="I264" s="20">
        <v>44461</v>
      </c>
      <c r="J264" s="26">
        <v>5000</v>
      </c>
    </row>
    <row r="265" spans="1:10" ht="42" customHeight="1" x14ac:dyDescent="0.25">
      <c r="A265" s="7" t="s">
        <v>768</v>
      </c>
      <c r="B265" s="2" t="s">
        <v>10</v>
      </c>
      <c r="C265" s="1" t="s">
        <v>45</v>
      </c>
      <c r="D265" s="27" t="s">
        <v>769</v>
      </c>
      <c r="E265" s="3" t="s">
        <v>11</v>
      </c>
      <c r="F265" s="10"/>
      <c r="G265" s="19" t="s">
        <v>1292</v>
      </c>
      <c r="H265" s="27" t="s">
        <v>770</v>
      </c>
      <c r="I265" s="20">
        <v>44463</v>
      </c>
      <c r="J265" s="26">
        <v>69</v>
      </c>
    </row>
    <row r="266" spans="1:10" ht="42" customHeight="1" x14ac:dyDescent="0.25">
      <c r="A266" s="39" t="s">
        <v>771</v>
      </c>
      <c r="B266" s="2" t="s">
        <v>10</v>
      </c>
      <c r="C266" s="1" t="s">
        <v>45</v>
      </c>
      <c r="D266" s="36" t="s">
        <v>772</v>
      </c>
      <c r="E266" s="3" t="s">
        <v>11</v>
      </c>
      <c r="F266" s="10"/>
      <c r="G266" s="19" t="s">
        <v>1270</v>
      </c>
      <c r="H266" s="27" t="s">
        <v>775</v>
      </c>
      <c r="I266" s="20">
        <v>44463</v>
      </c>
      <c r="J266" s="26">
        <v>63</v>
      </c>
    </row>
    <row r="267" spans="1:10" ht="42" customHeight="1" x14ac:dyDescent="0.25">
      <c r="A267" s="39" t="s">
        <v>773</v>
      </c>
      <c r="B267" s="2" t="s">
        <v>10</v>
      </c>
      <c r="C267" s="1" t="s">
        <v>45</v>
      </c>
      <c r="D267" s="27" t="s">
        <v>774</v>
      </c>
      <c r="E267" s="3" t="s">
        <v>11</v>
      </c>
      <c r="F267" s="10"/>
      <c r="G267" s="19" t="s">
        <v>1250</v>
      </c>
      <c r="H267" s="27" t="s">
        <v>776</v>
      </c>
      <c r="I267" s="20">
        <v>44463</v>
      </c>
      <c r="J267" s="26">
        <v>77</v>
      </c>
    </row>
    <row r="268" spans="1:10" ht="42" customHeight="1" x14ac:dyDescent="0.25">
      <c r="A268" s="39" t="s">
        <v>779</v>
      </c>
      <c r="B268" s="2" t="s">
        <v>10</v>
      </c>
      <c r="C268" s="1" t="s">
        <v>45</v>
      </c>
      <c r="D268" s="27" t="s">
        <v>777</v>
      </c>
      <c r="E268" s="3" t="s">
        <v>11</v>
      </c>
      <c r="F268" s="10"/>
      <c r="G268" s="19" t="s">
        <v>1294</v>
      </c>
      <c r="H268" s="27" t="s">
        <v>778</v>
      </c>
      <c r="I268" s="20">
        <v>44463</v>
      </c>
      <c r="J268" s="26">
        <v>440</v>
      </c>
    </row>
    <row r="269" spans="1:10" ht="42" customHeight="1" x14ac:dyDescent="0.25">
      <c r="A269" s="39" t="s">
        <v>782</v>
      </c>
      <c r="B269" s="2" t="s">
        <v>10</v>
      </c>
      <c r="C269" s="1" t="s">
        <v>45</v>
      </c>
      <c r="D269" s="27" t="s">
        <v>780</v>
      </c>
      <c r="E269" s="3" t="s">
        <v>11</v>
      </c>
      <c r="F269" s="10"/>
      <c r="G269" s="19" t="s">
        <v>12</v>
      </c>
      <c r="H269" s="27" t="s">
        <v>781</v>
      </c>
      <c r="I269" s="20">
        <v>44466</v>
      </c>
      <c r="J269" s="26">
        <v>240</v>
      </c>
    </row>
    <row r="270" spans="1:10" ht="42" customHeight="1" x14ac:dyDescent="0.25">
      <c r="A270" s="39" t="s">
        <v>783</v>
      </c>
      <c r="B270" s="2" t="s">
        <v>10</v>
      </c>
      <c r="C270" s="1" t="s">
        <v>45</v>
      </c>
      <c r="D270" s="27" t="s">
        <v>784</v>
      </c>
      <c r="E270" s="3" t="s">
        <v>11</v>
      </c>
      <c r="F270" s="10"/>
      <c r="G270" s="19" t="s">
        <v>1158</v>
      </c>
      <c r="H270" s="27" t="s">
        <v>785</v>
      </c>
      <c r="I270" s="20">
        <v>44466</v>
      </c>
      <c r="J270" s="26">
        <v>525</v>
      </c>
    </row>
    <row r="271" spans="1:10" ht="42" customHeight="1" x14ac:dyDescent="0.25">
      <c r="A271" s="39" t="s">
        <v>786</v>
      </c>
      <c r="B271" s="2" t="s">
        <v>10</v>
      </c>
      <c r="C271" s="1" t="s">
        <v>45</v>
      </c>
      <c r="D271" s="27" t="s">
        <v>787</v>
      </c>
      <c r="E271" s="3" t="s">
        <v>11</v>
      </c>
      <c r="F271" s="10"/>
      <c r="G271" s="19" t="s">
        <v>1315</v>
      </c>
      <c r="H271" s="27" t="s">
        <v>788</v>
      </c>
      <c r="I271" s="20">
        <v>44467</v>
      </c>
      <c r="J271" s="26">
        <v>65.7</v>
      </c>
    </row>
    <row r="272" spans="1:10" ht="42" customHeight="1" x14ac:dyDescent="0.25">
      <c r="A272" s="39" t="s">
        <v>789</v>
      </c>
      <c r="B272" s="2" t="s">
        <v>10</v>
      </c>
      <c r="C272" s="1" t="s">
        <v>45</v>
      </c>
      <c r="D272" s="27" t="s">
        <v>790</v>
      </c>
      <c r="E272" s="3" t="s">
        <v>11</v>
      </c>
      <c r="F272" s="10"/>
      <c r="G272" s="19" t="s">
        <v>1367</v>
      </c>
      <c r="H272" s="27" t="s">
        <v>791</v>
      </c>
      <c r="I272" s="20">
        <v>44468</v>
      </c>
      <c r="J272" s="26">
        <v>51.5</v>
      </c>
    </row>
    <row r="273" spans="1:10" ht="42" customHeight="1" x14ac:dyDescent="0.25">
      <c r="A273" s="39" t="s">
        <v>792</v>
      </c>
      <c r="B273" s="2" t="s">
        <v>10</v>
      </c>
      <c r="C273" s="1" t="s">
        <v>45</v>
      </c>
      <c r="D273" s="27" t="s">
        <v>793</v>
      </c>
      <c r="E273" s="3" t="s">
        <v>11</v>
      </c>
      <c r="F273" s="10"/>
      <c r="G273" s="19" t="s">
        <v>1380</v>
      </c>
      <c r="H273" s="27" t="s">
        <v>794</v>
      </c>
      <c r="I273" s="20">
        <v>44468</v>
      </c>
      <c r="J273" s="26">
        <v>62.84</v>
      </c>
    </row>
    <row r="274" spans="1:10" ht="42" customHeight="1" x14ac:dyDescent="0.25">
      <c r="A274" s="39" t="s">
        <v>795</v>
      </c>
      <c r="B274" s="2" t="s">
        <v>10</v>
      </c>
      <c r="C274" s="1" t="s">
        <v>45</v>
      </c>
      <c r="D274" s="27" t="s">
        <v>796</v>
      </c>
      <c r="E274" s="3" t="s">
        <v>11</v>
      </c>
      <c r="F274" s="10"/>
      <c r="G274" s="19" t="s">
        <v>1265</v>
      </c>
      <c r="H274" s="27" t="s">
        <v>545</v>
      </c>
      <c r="I274" s="20">
        <v>44469</v>
      </c>
      <c r="J274" s="26">
        <v>900</v>
      </c>
    </row>
    <row r="275" spans="1:10" ht="42" customHeight="1" x14ac:dyDescent="0.25">
      <c r="A275" s="39" t="s">
        <v>797</v>
      </c>
      <c r="B275" s="2" t="s">
        <v>10</v>
      </c>
      <c r="C275" s="1" t="s">
        <v>45</v>
      </c>
      <c r="D275" s="27" t="s">
        <v>798</v>
      </c>
      <c r="E275" s="3" t="s">
        <v>11</v>
      </c>
      <c r="F275" s="10"/>
      <c r="G275" s="19" t="s">
        <v>1186</v>
      </c>
      <c r="H275" s="27" t="s">
        <v>799</v>
      </c>
      <c r="I275" s="20">
        <v>44469</v>
      </c>
      <c r="J275" s="26">
        <v>507.5</v>
      </c>
    </row>
    <row r="276" spans="1:10" ht="42" customHeight="1" x14ac:dyDescent="0.25">
      <c r="A276" s="39" t="s">
        <v>800</v>
      </c>
      <c r="B276" s="2" t="s">
        <v>10</v>
      </c>
      <c r="C276" s="1" t="s">
        <v>45</v>
      </c>
      <c r="D276" s="27" t="s">
        <v>801</v>
      </c>
      <c r="E276" s="3" t="s">
        <v>11</v>
      </c>
      <c r="F276" s="10"/>
      <c r="G276" s="19" t="s">
        <v>1314</v>
      </c>
      <c r="H276" s="27" t="s">
        <v>802</v>
      </c>
      <c r="I276" s="20">
        <v>44469</v>
      </c>
      <c r="J276" s="26">
        <v>142</v>
      </c>
    </row>
    <row r="277" spans="1:10" ht="42" customHeight="1" x14ac:dyDescent="0.25">
      <c r="A277" s="39" t="s">
        <v>803</v>
      </c>
      <c r="B277" s="2" t="s">
        <v>10</v>
      </c>
      <c r="C277" s="1" t="s">
        <v>45</v>
      </c>
      <c r="D277" s="27" t="s">
        <v>804</v>
      </c>
      <c r="E277" s="3" t="s">
        <v>11</v>
      </c>
      <c r="F277" s="10"/>
      <c r="G277" s="23" t="s">
        <v>249</v>
      </c>
      <c r="H277" s="27" t="s">
        <v>123</v>
      </c>
      <c r="I277" s="20">
        <v>44469</v>
      </c>
      <c r="J277" s="26">
        <v>32.380000000000003</v>
      </c>
    </row>
    <row r="278" spans="1:10" ht="42" customHeight="1" x14ac:dyDescent="0.25">
      <c r="A278" s="39" t="s">
        <v>805</v>
      </c>
      <c r="B278" s="2" t="s">
        <v>10</v>
      </c>
      <c r="C278" s="1" t="s">
        <v>45</v>
      </c>
      <c r="D278" s="27" t="s">
        <v>810</v>
      </c>
      <c r="E278" s="3" t="s">
        <v>11</v>
      </c>
      <c r="F278" s="10"/>
      <c r="G278" s="19" t="s">
        <v>1313</v>
      </c>
      <c r="H278" s="27" t="s">
        <v>806</v>
      </c>
      <c r="I278" s="20">
        <v>44470</v>
      </c>
      <c r="J278" s="26">
        <v>1425.45</v>
      </c>
    </row>
    <row r="279" spans="1:10" ht="42" customHeight="1" x14ac:dyDescent="0.25">
      <c r="A279" s="39" t="s">
        <v>807</v>
      </c>
      <c r="B279" s="2" t="s">
        <v>10</v>
      </c>
      <c r="C279" s="1" t="s">
        <v>45</v>
      </c>
      <c r="D279" s="27" t="s">
        <v>1310</v>
      </c>
      <c r="E279" s="3" t="s">
        <v>11</v>
      </c>
      <c r="F279" s="10"/>
      <c r="G279" s="19" t="s">
        <v>1312</v>
      </c>
      <c r="H279" s="27" t="s">
        <v>1311</v>
      </c>
      <c r="I279" s="20">
        <v>44473</v>
      </c>
      <c r="J279" s="26">
        <v>1200</v>
      </c>
    </row>
    <row r="280" spans="1:10" ht="42" customHeight="1" x14ac:dyDescent="0.25">
      <c r="A280" s="39" t="s">
        <v>809</v>
      </c>
      <c r="B280" s="2" t="s">
        <v>10</v>
      </c>
      <c r="C280" s="1" t="s">
        <v>45</v>
      </c>
      <c r="D280" s="27" t="s">
        <v>811</v>
      </c>
      <c r="E280" s="3" t="s">
        <v>11</v>
      </c>
      <c r="F280" s="10"/>
      <c r="G280" s="19" t="s">
        <v>1153</v>
      </c>
      <c r="H280" s="27" t="s">
        <v>187</v>
      </c>
      <c r="I280" s="20">
        <v>44473</v>
      </c>
      <c r="J280" s="26">
        <v>1800</v>
      </c>
    </row>
    <row r="281" spans="1:10" ht="42" customHeight="1" x14ac:dyDescent="0.25">
      <c r="A281" s="39" t="s">
        <v>808</v>
      </c>
      <c r="B281" s="2" t="s">
        <v>10</v>
      </c>
      <c r="C281" s="1" t="s">
        <v>45</v>
      </c>
      <c r="D281" s="27" t="s">
        <v>812</v>
      </c>
      <c r="E281" s="3" t="s">
        <v>11</v>
      </c>
      <c r="F281" s="10"/>
      <c r="G281" s="19" t="s">
        <v>1375</v>
      </c>
      <c r="H281" s="27" t="s">
        <v>1374</v>
      </c>
      <c r="I281" s="20">
        <v>44474</v>
      </c>
      <c r="J281" s="26">
        <v>40.98</v>
      </c>
    </row>
    <row r="282" spans="1:10" ht="42" customHeight="1" x14ac:dyDescent="0.25">
      <c r="A282" s="39" t="s">
        <v>813</v>
      </c>
      <c r="B282" s="2" t="s">
        <v>10</v>
      </c>
      <c r="C282" s="1" t="s">
        <v>45</v>
      </c>
      <c r="D282" s="27" t="s">
        <v>814</v>
      </c>
      <c r="E282" s="3" t="s">
        <v>11</v>
      </c>
      <c r="F282" s="10"/>
      <c r="G282" s="19" t="s">
        <v>1232</v>
      </c>
      <c r="H282" s="27" t="s">
        <v>815</v>
      </c>
      <c r="I282" s="20">
        <v>44476</v>
      </c>
      <c r="J282" s="26">
        <v>950</v>
      </c>
    </row>
    <row r="283" spans="1:10" ht="42" customHeight="1" x14ac:dyDescent="0.25">
      <c r="A283" s="39" t="s">
        <v>816</v>
      </c>
      <c r="B283" s="2" t="s">
        <v>10</v>
      </c>
      <c r="C283" s="1" t="s">
        <v>45</v>
      </c>
      <c r="D283" s="27" t="s">
        <v>817</v>
      </c>
      <c r="E283" s="3" t="s">
        <v>11</v>
      </c>
      <c r="F283" s="10"/>
      <c r="G283" s="19" t="s">
        <v>1162</v>
      </c>
      <c r="H283" s="27" t="s">
        <v>1233</v>
      </c>
      <c r="I283" s="20">
        <v>44476</v>
      </c>
      <c r="J283" s="26">
        <v>816</v>
      </c>
    </row>
    <row r="284" spans="1:10" ht="42" customHeight="1" x14ac:dyDescent="0.25">
      <c r="A284" s="39" t="s">
        <v>818</v>
      </c>
      <c r="B284" s="2" t="s">
        <v>10</v>
      </c>
      <c r="C284" s="1" t="s">
        <v>45</v>
      </c>
      <c r="D284" s="27" t="s">
        <v>819</v>
      </c>
      <c r="E284" s="3" t="s">
        <v>11</v>
      </c>
      <c r="F284" s="10"/>
      <c r="G284" s="19" t="s">
        <v>1236</v>
      </c>
      <c r="H284" s="27" t="s">
        <v>820</v>
      </c>
      <c r="I284" s="20">
        <v>44476</v>
      </c>
      <c r="J284" s="26">
        <v>3688.53</v>
      </c>
    </row>
    <row r="285" spans="1:10" ht="42" customHeight="1" x14ac:dyDescent="0.25">
      <c r="A285" s="39" t="s">
        <v>821</v>
      </c>
      <c r="B285" s="2" t="s">
        <v>10</v>
      </c>
      <c r="C285" s="1" t="s">
        <v>45</v>
      </c>
      <c r="D285" s="27" t="s">
        <v>822</v>
      </c>
      <c r="E285" s="3" t="s">
        <v>11</v>
      </c>
      <c r="F285" s="10"/>
      <c r="G285" s="19" t="s">
        <v>1195</v>
      </c>
      <c r="H285" s="27" t="s">
        <v>823</v>
      </c>
      <c r="I285" s="20">
        <v>44476</v>
      </c>
      <c r="J285" s="26">
        <v>57.03</v>
      </c>
    </row>
    <row r="286" spans="1:10" ht="42" customHeight="1" x14ac:dyDescent="0.25">
      <c r="A286" s="39" t="s">
        <v>825</v>
      </c>
      <c r="B286" s="2" t="s">
        <v>10</v>
      </c>
      <c r="C286" s="1" t="s">
        <v>45</v>
      </c>
      <c r="D286" s="27" t="s">
        <v>824</v>
      </c>
      <c r="E286" s="3" t="s">
        <v>11</v>
      </c>
      <c r="F286" s="10"/>
      <c r="G286" s="19" t="s">
        <v>13</v>
      </c>
      <c r="H286" s="27" t="s">
        <v>826</v>
      </c>
      <c r="I286" s="20">
        <v>44476</v>
      </c>
      <c r="J286" s="26">
        <v>556.94000000000005</v>
      </c>
    </row>
    <row r="287" spans="1:10" ht="42" customHeight="1" x14ac:dyDescent="0.25">
      <c r="A287" s="39" t="s">
        <v>827</v>
      </c>
      <c r="B287" s="2" t="s">
        <v>10</v>
      </c>
      <c r="C287" s="1" t="s">
        <v>45</v>
      </c>
      <c r="D287" s="27" t="s">
        <v>828</v>
      </c>
      <c r="E287" s="3" t="s">
        <v>11</v>
      </c>
      <c r="F287" s="10"/>
      <c r="G287" s="19" t="s">
        <v>1308</v>
      </c>
      <c r="H287" s="27" t="s">
        <v>829</v>
      </c>
      <c r="I287" s="20">
        <v>44477</v>
      </c>
      <c r="J287" s="26">
        <v>250</v>
      </c>
    </row>
    <row r="288" spans="1:10" ht="42" customHeight="1" x14ac:dyDescent="0.25">
      <c r="A288" s="39" t="s">
        <v>830</v>
      </c>
      <c r="B288" s="2" t="s">
        <v>10</v>
      </c>
      <c r="C288" s="1" t="s">
        <v>45</v>
      </c>
      <c r="D288" s="27" t="s">
        <v>831</v>
      </c>
      <c r="E288" s="3" t="s">
        <v>11</v>
      </c>
      <c r="F288" s="10"/>
      <c r="G288" s="19" t="s">
        <v>1307</v>
      </c>
      <c r="H288" s="27" t="s">
        <v>832</v>
      </c>
      <c r="I288" s="20">
        <v>44477</v>
      </c>
      <c r="J288" s="26">
        <v>108</v>
      </c>
    </row>
    <row r="289" spans="1:10" ht="42" customHeight="1" x14ac:dyDescent="0.25">
      <c r="A289" s="39" t="s">
        <v>833</v>
      </c>
      <c r="B289" s="2" t="s">
        <v>10</v>
      </c>
      <c r="C289" s="1" t="s">
        <v>45</v>
      </c>
      <c r="D289" s="27" t="s">
        <v>834</v>
      </c>
      <c r="E289" s="3" t="s">
        <v>11</v>
      </c>
      <c r="F289" s="10"/>
      <c r="G289" s="19" t="s">
        <v>1238</v>
      </c>
      <c r="H289" s="27" t="s">
        <v>835</v>
      </c>
      <c r="I289" s="20">
        <v>44481</v>
      </c>
      <c r="J289" s="26">
        <v>50</v>
      </c>
    </row>
    <row r="290" spans="1:10" ht="42" customHeight="1" x14ac:dyDescent="0.25">
      <c r="A290" s="39" t="s">
        <v>836</v>
      </c>
      <c r="B290" s="2" t="s">
        <v>10</v>
      </c>
      <c r="C290" s="1" t="s">
        <v>45</v>
      </c>
      <c r="D290" s="27" t="s">
        <v>837</v>
      </c>
      <c r="E290" s="3" t="s">
        <v>11</v>
      </c>
      <c r="F290" s="10"/>
      <c r="G290" s="19" t="s">
        <v>1239</v>
      </c>
      <c r="H290" s="27" t="s">
        <v>838</v>
      </c>
      <c r="I290" s="20">
        <v>44482</v>
      </c>
      <c r="J290" s="26">
        <v>157</v>
      </c>
    </row>
    <row r="291" spans="1:10" ht="42" customHeight="1" x14ac:dyDescent="0.25">
      <c r="A291" s="39" t="s">
        <v>839</v>
      </c>
      <c r="B291" s="2" t="s">
        <v>10</v>
      </c>
      <c r="C291" s="1" t="s">
        <v>45</v>
      </c>
      <c r="D291" s="27" t="s">
        <v>840</v>
      </c>
      <c r="E291" s="3" t="s">
        <v>11</v>
      </c>
      <c r="F291" s="10"/>
      <c r="G291" s="43" t="s">
        <v>130</v>
      </c>
      <c r="H291" s="27" t="s">
        <v>144</v>
      </c>
      <c r="I291" s="20">
        <v>44484</v>
      </c>
      <c r="J291" s="26">
        <v>12500</v>
      </c>
    </row>
    <row r="292" spans="1:10" ht="42" customHeight="1" x14ac:dyDescent="0.25">
      <c r="A292" s="39" t="s">
        <v>841</v>
      </c>
      <c r="B292" s="2" t="s">
        <v>10</v>
      </c>
      <c r="C292" s="1" t="s">
        <v>45</v>
      </c>
      <c r="D292" s="27" t="s">
        <v>842</v>
      </c>
      <c r="E292" s="3" t="s">
        <v>11</v>
      </c>
      <c r="F292" s="10"/>
      <c r="G292" s="43" t="s">
        <v>1309</v>
      </c>
      <c r="H292" s="27" t="s">
        <v>843</v>
      </c>
      <c r="I292" s="20">
        <v>44484</v>
      </c>
      <c r="J292" s="26">
        <v>2150</v>
      </c>
    </row>
    <row r="293" spans="1:10" ht="42" customHeight="1" x14ac:dyDescent="0.25">
      <c r="A293" s="39" t="s">
        <v>844</v>
      </c>
      <c r="B293" s="2" t="s">
        <v>10</v>
      </c>
      <c r="C293" s="1" t="s">
        <v>45</v>
      </c>
      <c r="D293" s="27" t="s">
        <v>845</v>
      </c>
      <c r="E293" s="3" t="s">
        <v>11</v>
      </c>
      <c r="F293" s="10"/>
      <c r="G293" s="43" t="s">
        <v>1204</v>
      </c>
      <c r="H293" s="27" t="s">
        <v>429</v>
      </c>
      <c r="I293" s="20">
        <v>44484</v>
      </c>
      <c r="J293" s="26">
        <v>320</v>
      </c>
    </row>
    <row r="294" spans="1:10" ht="42" customHeight="1" x14ac:dyDescent="0.25">
      <c r="A294" s="39" t="s">
        <v>846</v>
      </c>
      <c r="B294" s="2" t="s">
        <v>10</v>
      </c>
      <c r="C294" s="1" t="s">
        <v>45</v>
      </c>
      <c r="D294" s="27" t="s">
        <v>847</v>
      </c>
      <c r="E294" s="3" t="s">
        <v>11</v>
      </c>
      <c r="F294" s="10"/>
      <c r="G294" s="19" t="s">
        <v>1170</v>
      </c>
      <c r="H294" s="27" t="s">
        <v>417</v>
      </c>
      <c r="I294" s="20">
        <v>44484</v>
      </c>
      <c r="J294" s="26">
        <v>738</v>
      </c>
    </row>
    <row r="295" spans="1:10" ht="42" customHeight="1" x14ac:dyDescent="0.25">
      <c r="A295" s="39" t="s">
        <v>848</v>
      </c>
      <c r="B295" s="2" t="s">
        <v>10</v>
      </c>
      <c r="C295" s="1" t="s">
        <v>45</v>
      </c>
      <c r="D295" s="27" t="s">
        <v>849</v>
      </c>
      <c r="E295" s="3" t="s">
        <v>11</v>
      </c>
      <c r="F295" s="10"/>
      <c r="G295" s="19" t="s">
        <v>1365</v>
      </c>
      <c r="H295" s="27" t="s">
        <v>850</v>
      </c>
      <c r="I295" s="20">
        <v>44484</v>
      </c>
      <c r="J295" s="26">
        <v>90</v>
      </c>
    </row>
    <row r="296" spans="1:10" ht="42" customHeight="1" x14ac:dyDescent="0.25">
      <c r="A296" s="39" t="s">
        <v>851</v>
      </c>
      <c r="B296" s="2" t="s">
        <v>10</v>
      </c>
      <c r="C296" s="1" t="s">
        <v>45</v>
      </c>
      <c r="D296" s="27" t="s">
        <v>852</v>
      </c>
      <c r="E296" s="3" t="s">
        <v>11</v>
      </c>
      <c r="F296" s="10"/>
      <c r="G296" s="19" t="s">
        <v>1306</v>
      </c>
      <c r="H296" s="27" t="s">
        <v>853</v>
      </c>
      <c r="I296" s="20">
        <v>44484</v>
      </c>
      <c r="J296" s="26">
        <v>140</v>
      </c>
    </row>
    <row r="297" spans="1:10" ht="42" customHeight="1" x14ac:dyDescent="0.25">
      <c r="A297" s="39" t="s">
        <v>854</v>
      </c>
      <c r="B297" s="2" t="s">
        <v>10</v>
      </c>
      <c r="C297" s="1" t="s">
        <v>45</v>
      </c>
      <c r="D297" s="27" t="s">
        <v>855</v>
      </c>
      <c r="E297" s="3" t="s">
        <v>11</v>
      </c>
      <c r="F297" s="10"/>
      <c r="G297" s="19" t="s">
        <v>1305</v>
      </c>
      <c r="H297" s="27" t="s">
        <v>856</v>
      </c>
      <c r="I297" s="20">
        <v>44484</v>
      </c>
      <c r="J297" s="26">
        <v>252</v>
      </c>
    </row>
    <row r="298" spans="1:10" ht="42" customHeight="1" x14ac:dyDescent="0.25">
      <c r="A298" s="39" t="s">
        <v>857</v>
      </c>
      <c r="B298" s="2" t="s">
        <v>10</v>
      </c>
      <c r="C298" s="1" t="s">
        <v>45</v>
      </c>
      <c r="D298" s="27" t="s">
        <v>858</v>
      </c>
      <c r="E298" s="3" t="s">
        <v>11</v>
      </c>
      <c r="F298" s="10"/>
      <c r="G298" s="19" t="s">
        <v>1304</v>
      </c>
      <c r="H298" s="27" t="s">
        <v>859</v>
      </c>
      <c r="I298" s="20">
        <v>44484</v>
      </c>
      <c r="J298" s="26">
        <v>493.52</v>
      </c>
    </row>
    <row r="299" spans="1:10" ht="42" customHeight="1" x14ac:dyDescent="0.25">
      <c r="A299" s="39" t="s">
        <v>860</v>
      </c>
      <c r="B299" s="2" t="s">
        <v>10</v>
      </c>
      <c r="C299" s="1" t="s">
        <v>45</v>
      </c>
      <c r="D299" s="27" t="s">
        <v>861</v>
      </c>
      <c r="E299" s="3" t="s">
        <v>11</v>
      </c>
      <c r="F299" s="10"/>
      <c r="G299" s="19" t="s">
        <v>1202</v>
      </c>
      <c r="H299" s="27" t="s">
        <v>419</v>
      </c>
      <c r="I299" s="20">
        <v>44485</v>
      </c>
      <c r="J299" s="26">
        <v>400</v>
      </c>
    </row>
    <row r="300" spans="1:10" ht="42" customHeight="1" x14ac:dyDescent="0.25">
      <c r="A300" s="39" t="s">
        <v>862</v>
      </c>
      <c r="B300" s="2" t="s">
        <v>10</v>
      </c>
      <c r="C300" s="1" t="s">
        <v>45</v>
      </c>
      <c r="D300" s="27" t="s">
        <v>863</v>
      </c>
      <c r="E300" s="3" t="s">
        <v>11</v>
      </c>
      <c r="F300" s="10"/>
      <c r="G300" s="19" t="s">
        <v>1370</v>
      </c>
      <c r="H300" s="27" t="s">
        <v>864</v>
      </c>
      <c r="I300" s="20">
        <v>44487</v>
      </c>
      <c r="J300" s="26">
        <v>70</v>
      </c>
    </row>
    <row r="301" spans="1:10" ht="42" customHeight="1" x14ac:dyDescent="0.25">
      <c r="A301" s="39" t="s">
        <v>865</v>
      </c>
      <c r="B301" s="2" t="s">
        <v>10</v>
      </c>
      <c r="C301" s="1" t="s">
        <v>45</v>
      </c>
      <c r="D301" s="27" t="s">
        <v>866</v>
      </c>
      <c r="E301" s="3" t="s">
        <v>11</v>
      </c>
      <c r="F301" s="10"/>
      <c r="G301" s="19" t="s">
        <v>1303</v>
      </c>
      <c r="H301" s="27" t="s">
        <v>867</v>
      </c>
      <c r="I301" s="20">
        <v>44487</v>
      </c>
      <c r="J301" s="26">
        <v>25</v>
      </c>
    </row>
    <row r="302" spans="1:10" ht="42" customHeight="1" x14ac:dyDescent="0.25">
      <c r="A302" s="39" t="s">
        <v>868</v>
      </c>
      <c r="B302" s="2" t="s">
        <v>10</v>
      </c>
      <c r="C302" s="1" t="s">
        <v>45</v>
      </c>
      <c r="D302" s="27" t="s">
        <v>869</v>
      </c>
      <c r="E302" s="3" t="s">
        <v>11</v>
      </c>
      <c r="F302" s="10"/>
      <c r="G302" s="19" t="s">
        <v>1162</v>
      </c>
      <c r="H302" s="27" t="s">
        <v>870</v>
      </c>
      <c r="I302" s="20">
        <v>44487</v>
      </c>
      <c r="J302" s="26">
        <v>1717</v>
      </c>
    </row>
    <row r="303" spans="1:10" ht="42" customHeight="1" x14ac:dyDescent="0.25">
      <c r="A303" s="39" t="s">
        <v>871</v>
      </c>
      <c r="B303" s="2" t="s">
        <v>10</v>
      </c>
      <c r="C303" s="1" t="s">
        <v>45</v>
      </c>
      <c r="D303" s="27" t="s">
        <v>872</v>
      </c>
      <c r="E303" s="3" t="s">
        <v>11</v>
      </c>
      <c r="F303" s="10"/>
      <c r="G303" s="19" t="s">
        <v>1302</v>
      </c>
      <c r="H303" s="27" t="s">
        <v>873</v>
      </c>
      <c r="I303" s="20">
        <v>44487</v>
      </c>
      <c r="J303" s="26">
        <v>170</v>
      </c>
    </row>
    <row r="304" spans="1:10" ht="42" customHeight="1" x14ac:dyDescent="0.25">
      <c r="A304" s="39" t="s">
        <v>874</v>
      </c>
      <c r="B304" s="2" t="s">
        <v>10</v>
      </c>
      <c r="C304" s="1" t="s">
        <v>45</v>
      </c>
      <c r="D304" s="27" t="s">
        <v>875</v>
      </c>
      <c r="E304" s="3" t="s">
        <v>11</v>
      </c>
      <c r="F304" s="10"/>
      <c r="G304" s="19" t="s">
        <v>1301</v>
      </c>
      <c r="H304" s="27" t="s">
        <v>876</v>
      </c>
      <c r="I304" s="20">
        <v>44487</v>
      </c>
      <c r="J304" s="26">
        <v>563.92999999999995</v>
      </c>
    </row>
    <row r="305" spans="1:10" ht="42" customHeight="1" x14ac:dyDescent="0.25">
      <c r="A305" s="39" t="s">
        <v>879</v>
      </c>
      <c r="B305" s="2" t="s">
        <v>10</v>
      </c>
      <c r="C305" s="1" t="s">
        <v>45</v>
      </c>
      <c r="D305" s="27" t="s">
        <v>877</v>
      </c>
      <c r="E305" s="3" t="s">
        <v>11</v>
      </c>
      <c r="F305" s="10"/>
      <c r="G305" s="19" t="s">
        <v>1322</v>
      </c>
      <c r="H305" s="27" t="s">
        <v>878</v>
      </c>
      <c r="I305" s="20">
        <v>44487</v>
      </c>
      <c r="J305" s="26">
        <v>4500</v>
      </c>
    </row>
    <row r="306" spans="1:10" ht="42" customHeight="1" x14ac:dyDescent="0.25">
      <c r="A306" s="39" t="s">
        <v>880</v>
      </c>
      <c r="B306" s="2" t="s">
        <v>10</v>
      </c>
      <c r="C306" s="1" t="s">
        <v>45</v>
      </c>
      <c r="D306" s="27" t="s">
        <v>881</v>
      </c>
      <c r="E306" s="3" t="s">
        <v>11</v>
      </c>
      <c r="F306" s="10"/>
      <c r="G306" s="19" t="s">
        <v>1300</v>
      </c>
      <c r="H306" s="27" t="s">
        <v>882</v>
      </c>
      <c r="I306" s="20">
        <v>44488</v>
      </c>
      <c r="J306" s="26">
        <v>67.5</v>
      </c>
    </row>
    <row r="307" spans="1:10" ht="42" customHeight="1" x14ac:dyDescent="0.25">
      <c r="A307" s="39" t="s">
        <v>883</v>
      </c>
      <c r="B307" s="2" t="s">
        <v>10</v>
      </c>
      <c r="C307" s="1" t="s">
        <v>45</v>
      </c>
      <c r="D307" s="27" t="s">
        <v>884</v>
      </c>
      <c r="E307" s="3" t="s">
        <v>11</v>
      </c>
      <c r="F307" s="10"/>
      <c r="G307" s="19" t="s">
        <v>1159</v>
      </c>
      <c r="H307" s="27" t="s">
        <v>885</v>
      </c>
      <c r="I307" s="20">
        <v>44489</v>
      </c>
      <c r="J307" s="26">
        <v>385.01</v>
      </c>
    </row>
    <row r="308" spans="1:10" ht="42" customHeight="1" x14ac:dyDescent="0.25">
      <c r="A308" s="39" t="s">
        <v>886</v>
      </c>
      <c r="B308" s="2" t="s">
        <v>10</v>
      </c>
      <c r="C308" s="1" t="s">
        <v>45</v>
      </c>
      <c r="D308" s="27" t="s">
        <v>887</v>
      </c>
      <c r="E308" s="3" t="s">
        <v>11</v>
      </c>
      <c r="F308" s="10"/>
      <c r="G308" s="19" t="s">
        <v>1299</v>
      </c>
      <c r="H308" s="27" t="s">
        <v>888</v>
      </c>
      <c r="I308" s="20">
        <v>44489</v>
      </c>
      <c r="J308" s="26">
        <v>654.54999999999995</v>
      </c>
    </row>
    <row r="309" spans="1:10" ht="42" customHeight="1" x14ac:dyDescent="0.25">
      <c r="A309" s="39" t="s">
        <v>889</v>
      </c>
      <c r="B309" s="2" t="s">
        <v>10</v>
      </c>
      <c r="C309" s="1" t="s">
        <v>45</v>
      </c>
      <c r="D309" s="27" t="s">
        <v>304</v>
      </c>
      <c r="E309" s="3" t="s">
        <v>11</v>
      </c>
      <c r="F309" s="10"/>
      <c r="G309" s="19" t="s">
        <v>1175</v>
      </c>
      <c r="H309" s="27" t="s">
        <v>305</v>
      </c>
      <c r="I309" s="20">
        <v>44489</v>
      </c>
      <c r="J309" s="26">
        <v>177.67</v>
      </c>
    </row>
    <row r="310" spans="1:10" ht="42" customHeight="1" x14ac:dyDescent="0.25">
      <c r="A310" s="39" t="s">
        <v>890</v>
      </c>
      <c r="B310" s="2" t="s">
        <v>10</v>
      </c>
      <c r="C310" s="1" t="s">
        <v>45</v>
      </c>
      <c r="D310" s="27" t="s">
        <v>163</v>
      </c>
      <c r="E310" s="3" t="s">
        <v>11</v>
      </c>
      <c r="F310" s="10"/>
      <c r="G310" s="19" t="s">
        <v>13</v>
      </c>
      <c r="H310" s="27" t="s">
        <v>891</v>
      </c>
      <c r="I310" s="20">
        <v>44490</v>
      </c>
      <c r="J310" s="26">
        <v>532.08000000000004</v>
      </c>
    </row>
    <row r="311" spans="1:10" ht="42" customHeight="1" x14ac:dyDescent="0.25">
      <c r="A311" s="39" t="s">
        <v>894</v>
      </c>
      <c r="B311" s="2" t="s">
        <v>10</v>
      </c>
      <c r="C311" s="1" t="s">
        <v>45</v>
      </c>
      <c r="D311" s="27" t="s">
        <v>892</v>
      </c>
      <c r="E311" s="3" t="s">
        <v>11</v>
      </c>
      <c r="F311" s="10"/>
      <c r="G311" s="19" t="s">
        <v>1321</v>
      </c>
      <c r="H311" s="27" t="s">
        <v>893</v>
      </c>
      <c r="I311" s="20">
        <v>44490</v>
      </c>
      <c r="J311" s="26">
        <v>245.45</v>
      </c>
    </row>
    <row r="312" spans="1:10" ht="42" customHeight="1" x14ac:dyDescent="0.25">
      <c r="A312" s="39" t="s">
        <v>895</v>
      </c>
      <c r="B312" s="2" t="s">
        <v>10</v>
      </c>
      <c r="C312" s="1" t="s">
        <v>45</v>
      </c>
      <c r="D312" s="27" t="s">
        <v>896</v>
      </c>
      <c r="E312" s="3" t="s">
        <v>11</v>
      </c>
      <c r="F312" s="10"/>
      <c r="G312" s="19" t="s">
        <v>1298</v>
      </c>
      <c r="H312" s="27" t="s">
        <v>897</v>
      </c>
      <c r="I312" s="20">
        <v>44491</v>
      </c>
      <c r="J312" s="26">
        <v>144</v>
      </c>
    </row>
    <row r="313" spans="1:10" ht="42" customHeight="1" x14ac:dyDescent="0.25">
      <c r="A313" s="39" t="s">
        <v>898</v>
      </c>
      <c r="B313" s="2" t="s">
        <v>10</v>
      </c>
      <c r="C313" s="1" t="s">
        <v>45</v>
      </c>
      <c r="D313" s="27" t="s">
        <v>899</v>
      </c>
      <c r="E313" s="3" t="s">
        <v>11</v>
      </c>
      <c r="F313" s="10"/>
      <c r="G313" s="19" t="s">
        <v>1210</v>
      </c>
      <c r="H313" s="27" t="s">
        <v>900</v>
      </c>
      <c r="I313" s="20">
        <v>44496</v>
      </c>
      <c r="J313" s="26">
        <v>1550</v>
      </c>
    </row>
    <row r="314" spans="1:10" ht="42" customHeight="1" x14ac:dyDescent="0.25">
      <c r="A314" s="39" t="s">
        <v>901</v>
      </c>
      <c r="B314" s="2" t="s">
        <v>10</v>
      </c>
      <c r="C314" s="1" t="s">
        <v>45</v>
      </c>
      <c r="D314" s="27" t="s">
        <v>902</v>
      </c>
      <c r="E314" s="3" t="s">
        <v>11</v>
      </c>
      <c r="F314" s="10"/>
      <c r="G314" s="19" t="s">
        <v>1286</v>
      </c>
      <c r="H314" s="27" t="s">
        <v>720</v>
      </c>
      <c r="I314" s="20">
        <v>44496</v>
      </c>
      <c r="J314" s="26">
        <v>5000</v>
      </c>
    </row>
    <row r="315" spans="1:10" ht="42" customHeight="1" x14ac:dyDescent="0.25">
      <c r="A315" s="39" t="s">
        <v>903</v>
      </c>
      <c r="B315" s="2" t="s">
        <v>10</v>
      </c>
      <c r="C315" s="1" t="s">
        <v>45</v>
      </c>
      <c r="D315" s="27" t="s">
        <v>904</v>
      </c>
      <c r="E315" s="3" t="s">
        <v>11</v>
      </c>
      <c r="F315" s="10"/>
      <c r="G315" s="19" t="s">
        <v>1228</v>
      </c>
      <c r="H315" s="27" t="s">
        <v>905</v>
      </c>
      <c r="I315" s="20">
        <v>44496</v>
      </c>
      <c r="J315" s="26">
        <v>3900</v>
      </c>
    </row>
    <row r="316" spans="1:10" ht="42" customHeight="1" x14ac:dyDescent="0.25">
      <c r="A316" s="39" t="s">
        <v>906</v>
      </c>
      <c r="B316" s="2" t="s">
        <v>10</v>
      </c>
      <c r="C316" s="1" t="s">
        <v>45</v>
      </c>
      <c r="D316" s="27" t="s">
        <v>907</v>
      </c>
      <c r="E316" s="3" t="s">
        <v>11</v>
      </c>
      <c r="F316" s="10"/>
      <c r="G316" s="19" t="s">
        <v>1229</v>
      </c>
      <c r="H316" s="27" t="s">
        <v>531</v>
      </c>
      <c r="I316" s="20">
        <v>44498</v>
      </c>
      <c r="J316" s="26">
        <v>2000</v>
      </c>
    </row>
    <row r="317" spans="1:10" ht="42" customHeight="1" x14ac:dyDescent="0.25">
      <c r="A317" s="39" t="s">
        <v>908</v>
      </c>
      <c r="B317" s="2" t="s">
        <v>10</v>
      </c>
      <c r="C317" s="1" t="s">
        <v>45</v>
      </c>
      <c r="D317" s="27" t="s">
        <v>909</v>
      </c>
      <c r="E317" s="3" t="s">
        <v>11</v>
      </c>
      <c r="F317" s="10"/>
      <c r="G317" s="19" t="s">
        <v>1208</v>
      </c>
      <c r="H317" s="27" t="s">
        <v>101</v>
      </c>
      <c r="I317" s="20">
        <v>44498</v>
      </c>
      <c r="J317" s="26">
        <v>2400</v>
      </c>
    </row>
    <row r="318" spans="1:10" ht="42" customHeight="1" x14ac:dyDescent="0.25">
      <c r="A318" s="39" t="s">
        <v>910</v>
      </c>
      <c r="B318" s="2" t="s">
        <v>10</v>
      </c>
      <c r="C318" s="1" t="s">
        <v>45</v>
      </c>
      <c r="D318" s="27" t="s">
        <v>911</v>
      </c>
      <c r="E318" s="3" t="s">
        <v>11</v>
      </c>
      <c r="F318" s="10"/>
      <c r="G318" s="19" t="s">
        <v>1226</v>
      </c>
      <c r="H318" s="27" t="s">
        <v>1230</v>
      </c>
      <c r="I318" s="20">
        <v>44498</v>
      </c>
      <c r="J318" s="26">
        <v>108</v>
      </c>
    </row>
    <row r="319" spans="1:10" ht="42" customHeight="1" x14ac:dyDescent="0.25">
      <c r="A319" s="39" t="s">
        <v>912</v>
      </c>
      <c r="B319" s="2" t="s">
        <v>10</v>
      </c>
      <c r="C319" s="1" t="s">
        <v>45</v>
      </c>
      <c r="D319" s="27" t="s">
        <v>913</v>
      </c>
      <c r="E319" s="3" t="s">
        <v>11</v>
      </c>
      <c r="F319" s="10"/>
      <c r="G319" s="19" t="s">
        <v>1368</v>
      </c>
      <c r="H319" s="27" t="s">
        <v>1231</v>
      </c>
      <c r="I319" s="20">
        <v>44498</v>
      </c>
      <c r="J319" s="26">
        <v>162</v>
      </c>
    </row>
    <row r="320" spans="1:10" ht="42" customHeight="1" x14ac:dyDescent="0.25">
      <c r="A320" s="39" t="s">
        <v>914</v>
      </c>
      <c r="B320" s="2" t="s">
        <v>10</v>
      </c>
      <c r="C320" s="1" t="s">
        <v>45</v>
      </c>
      <c r="D320" s="27" t="s">
        <v>917</v>
      </c>
      <c r="E320" s="3" t="s">
        <v>11</v>
      </c>
      <c r="F320" s="10"/>
      <c r="G320" s="19" t="s">
        <v>1364</v>
      </c>
      <c r="H320" s="27" t="s">
        <v>918</v>
      </c>
      <c r="I320" s="20">
        <v>44498</v>
      </c>
      <c r="J320" s="26">
        <v>135</v>
      </c>
    </row>
    <row r="321" spans="1:10" ht="42" customHeight="1" x14ac:dyDescent="0.25">
      <c r="A321" s="39" t="s">
        <v>915</v>
      </c>
      <c r="B321" s="2" t="s">
        <v>10</v>
      </c>
      <c r="C321" s="1" t="s">
        <v>45</v>
      </c>
      <c r="D321" s="27" t="s">
        <v>916</v>
      </c>
      <c r="E321" s="3" t="s">
        <v>11</v>
      </c>
      <c r="F321" s="10"/>
      <c r="G321" s="19" t="s">
        <v>1227</v>
      </c>
      <c r="H321" s="27" t="s">
        <v>919</v>
      </c>
      <c r="I321" s="20">
        <v>44498</v>
      </c>
      <c r="J321" s="26">
        <v>201</v>
      </c>
    </row>
    <row r="322" spans="1:10" ht="42" customHeight="1" x14ac:dyDescent="0.25">
      <c r="A322" s="39" t="s">
        <v>920</v>
      </c>
      <c r="B322" s="2" t="s">
        <v>10</v>
      </c>
      <c r="C322" s="1" t="s">
        <v>45</v>
      </c>
      <c r="D322" s="27" t="s">
        <v>921</v>
      </c>
      <c r="E322" s="3" t="s">
        <v>11</v>
      </c>
      <c r="F322" s="10"/>
      <c r="G322" s="19" t="s">
        <v>1353</v>
      </c>
      <c r="H322" s="27" t="s">
        <v>922</v>
      </c>
      <c r="I322" s="20">
        <v>44499</v>
      </c>
      <c r="J322" s="26">
        <v>100</v>
      </c>
    </row>
    <row r="323" spans="1:10" ht="42" customHeight="1" x14ac:dyDescent="0.25">
      <c r="A323" s="39" t="s">
        <v>923</v>
      </c>
      <c r="B323" s="2" t="s">
        <v>10</v>
      </c>
      <c r="C323" s="1" t="s">
        <v>45</v>
      </c>
      <c r="D323" s="27" t="s">
        <v>924</v>
      </c>
      <c r="E323" s="3" t="s">
        <v>11</v>
      </c>
      <c r="F323" s="10"/>
      <c r="G323" s="19" t="s">
        <v>1284</v>
      </c>
      <c r="H323" s="27" t="s">
        <v>510</v>
      </c>
      <c r="I323" s="20">
        <v>44499</v>
      </c>
      <c r="J323" s="26">
        <v>600</v>
      </c>
    </row>
    <row r="324" spans="1:10" ht="42" customHeight="1" x14ac:dyDescent="0.25">
      <c r="A324" s="39" t="s">
        <v>927</v>
      </c>
      <c r="B324" s="2" t="s">
        <v>10</v>
      </c>
      <c r="C324" s="1" t="s">
        <v>45</v>
      </c>
      <c r="D324" s="27" t="s">
        <v>925</v>
      </c>
      <c r="E324" s="3" t="s">
        <v>11</v>
      </c>
      <c r="F324" s="10"/>
      <c r="G324" s="19" t="s">
        <v>1202</v>
      </c>
      <c r="H324" s="27" t="s">
        <v>926</v>
      </c>
      <c r="I324" s="20">
        <v>44499</v>
      </c>
      <c r="J324" s="26">
        <v>500</v>
      </c>
    </row>
    <row r="325" spans="1:10" ht="42" customHeight="1" x14ac:dyDescent="0.25">
      <c r="A325" s="39" t="s">
        <v>928</v>
      </c>
      <c r="B325" s="2" t="s">
        <v>10</v>
      </c>
      <c r="C325" s="1" t="s">
        <v>45</v>
      </c>
      <c r="D325" s="27" t="s">
        <v>929</v>
      </c>
      <c r="E325" s="3" t="s">
        <v>11</v>
      </c>
      <c r="F325" s="10"/>
      <c r="G325" s="19" t="s">
        <v>1248</v>
      </c>
      <c r="H325" s="27" t="s">
        <v>930</v>
      </c>
      <c r="I325" s="20">
        <v>44499</v>
      </c>
      <c r="J325" s="26">
        <v>720</v>
      </c>
    </row>
    <row r="326" spans="1:10" ht="42" customHeight="1" x14ac:dyDescent="0.25">
      <c r="A326" s="39" t="s">
        <v>931</v>
      </c>
      <c r="B326" s="2" t="s">
        <v>10</v>
      </c>
      <c r="C326" s="1" t="s">
        <v>45</v>
      </c>
      <c r="D326" s="27" t="s">
        <v>932</v>
      </c>
      <c r="E326" s="3" t="s">
        <v>11</v>
      </c>
      <c r="F326" s="10"/>
      <c r="G326" s="19" t="s">
        <v>1235</v>
      </c>
      <c r="H326" s="27" t="s">
        <v>933</v>
      </c>
      <c r="I326" s="20">
        <v>44504</v>
      </c>
      <c r="J326" s="26">
        <v>750</v>
      </c>
    </row>
    <row r="327" spans="1:10" ht="42" customHeight="1" x14ac:dyDescent="0.25">
      <c r="A327" s="39" t="s">
        <v>934</v>
      </c>
      <c r="B327" s="2" t="s">
        <v>10</v>
      </c>
      <c r="C327" s="1" t="s">
        <v>45</v>
      </c>
      <c r="D327" s="27" t="s">
        <v>935</v>
      </c>
      <c r="E327" s="3" t="s">
        <v>11</v>
      </c>
      <c r="F327" s="10"/>
      <c r="G327" s="19" t="s">
        <v>1297</v>
      </c>
      <c r="H327" s="27" t="s">
        <v>936</v>
      </c>
      <c r="I327" s="20">
        <v>44504</v>
      </c>
      <c r="J327" s="26">
        <v>3278.69</v>
      </c>
    </row>
    <row r="328" spans="1:10" ht="42" customHeight="1" x14ac:dyDescent="0.25">
      <c r="A328" s="39" t="s">
        <v>937</v>
      </c>
      <c r="B328" s="2" t="s">
        <v>10</v>
      </c>
      <c r="C328" s="1" t="s">
        <v>45</v>
      </c>
      <c r="D328" s="27" t="s">
        <v>938</v>
      </c>
      <c r="E328" s="3" t="s">
        <v>11</v>
      </c>
      <c r="F328" s="10"/>
      <c r="G328" s="19" t="s">
        <v>1296</v>
      </c>
      <c r="H328" s="27" t="s">
        <v>939</v>
      </c>
      <c r="I328" s="20">
        <v>44504</v>
      </c>
      <c r="J328" s="26">
        <v>436.36</v>
      </c>
    </row>
    <row r="329" spans="1:10" ht="42" customHeight="1" x14ac:dyDescent="0.25">
      <c r="A329" s="39" t="s">
        <v>940</v>
      </c>
      <c r="B329" s="2" t="s">
        <v>10</v>
      </c>
      <c r="C329" s="1" t="s">
        <v>45</v>
      </c>
      <c r="D329" s="27" t="s">
        <v>941</v>
      </c>
      <c r="E329" s="3" t="s">
        <v>11</v>
      </c>
      <c r="F329" s="10"/>
      <c r="G329" s="19" t="s">
        <v>1172</v>
      </c>
      <c r="H329" s="27" t="s">
        <v>942</v>
      </c>
      <c r="I329" s="20">
        <v>44511</v>
      </c>
      <c r="J329" s="26">
        <v>165</v>
      </c>
    </row>
    <row r="330" spans="1:10" ht="42" customHeight="1" x14ac:dyDescent="0.25">
      <c r="A330" s="39" t="s">
        <v>943</v>
      </c>
      <c r="B330" s="2" t="s">
        <v>10</v>
      </c>
      <c r="C330" s="1" t="s">
        <v>45</v>
      </c>
      <c r="D330" s="27" t="s">
        <v>944</v>
      </c>
      <c r="E330" s="3" t="s">
        <v>11</v>
      </c>
      <c r="F330" s="10"/>
      <c r="G330" s="19" t="s">
        <v>1169</v>
      </c>
      <c r="H330" s="27" t="s">
        <v>945</v>
      </c>
      <c r="I330" s="20">
        <v>44512</v>
      </c>
      <c r="J330" s="26">
        <v>2500</v>
      </c>
    </row>
    <row r="331" spans="1:10" ht="42" customHeight="1" x14ac:dyDescent="0.25">
      <c r="A331" s="39" t="s">
        <v>946</v>
      </c>
      <c r="B331" s="2" t="s">
        <v>10</v>
      </c>
      <c r="C331" s="1" t="s">
        <v>45</v>
      </c>
      <c r="D331" s="27" t="s">
        <v>947</v>
      </c>
      <c r="E331" s="3" t="s">
        <v>11</v>
      </c>
      <c r="F331" s="10"/>
      <c r="G331" s="19" t="s">
        <v>1217</v>
      </c>
      <c r="H331" s="27" t="s">
        <v>948</v>
      </c>
      <c r="I331" s="20">
        <v>44515</v>
      </c>
      <c r="J331" s="26">
        <v>507.8</v>
      </c>
    </row>
    <row r="332" spans="1:10" ht="42" customHeight="1" x14ac:dyDescent="0.25">
      <c r="A332" s="39" t="s">
        <v>949</v>
      </c>
      <c r="B332" s="2" t="s">
        <v>10</v>
      </c>
      <c r="C332" s="1" t="s">
        <v>45</v>
      </c>
      <c r="D332" s="27" t="s">
        <v>950</v>
      </c>
      <c r="E332" s="3" t="s">
        <v>11</v>
      </c>
      <c r="F332" s="10"/>
      <c r="G332" s="19" t="s">
        <v>1234</v>
      </c>
      <c r="H332" s="27" t="s">
        <v>951</v>
      </c>
      <c r="I332" s="20">
        <v>44516</v>
      </c>
      <c r="J332" s="26">
        <v>681.82</v>
      </c>
    </row>
    <row r="333" spans="1:10" ht="42" customHeight="1" x14ac:dyDescent="0.25">
      <c r="A333" s="39" t="s">
        <v>952</v>
      </c>
      <c r="B333" s="2" t="s">
        <v>10</v>
      </c>
      <c r="C333" s="1" t="s">
        <v>45</v>
      </c>
      <c r="D333" s="27" t="s">
        <v>953</v>
      </c>
      <c r="E333" s="3" t="s">
        <v>11</v>
      </c>
      <c r="F333" s="10"/>
      <c r="G333" s="19" t="s">
        <v>1153</v>
      </c>
      <c r="H333" s="27" t="s">
        <v>187</v>
      </c>
      <c r="I333" s="20">
        <v>44516</v>
      </c>
      <c r="J333" s="26">
        <v>1175</v>
      </c>
    </row>
    <row r="334" spans="1:10" ht="42" customHeight="1" x14ac:dyDescent="0.25">
      <c r="A334" s="39" t="s">
        <v>954</v>
      </c>
      <c r="B334" s="2" t="s">
        <v>10</v>
      </c>
      <c r="C334" s="1" t="s">
        <v>45</v>
      </c>
      <c r="D334" s="27" t="s">
        <v>955</v>
      </c>
      <c r="E334" s="3" t="s">
        <v>11</v>
      </c>
      <c r="F334" s="10"/>
      <c r="G334" s="19" t="s">
        <v>1378</v>
      </c>
      <c r="H334" s="27" t="s">
        <v>956</v>
      </c>
      <c r="I334" s="20">
        <v>44516</v>
      </c>
      <c r="J334" s="26">
        <v>3000</v>
      </c>
    </row>
    <row r="335" spans="1:10" ht="42" customHeight="1" x14ac:dyDescent="0.25">
      <c r="A335" s="39" t="s">
        <v>957</v>
      </c>
      <c r="B335" s="2" t="s">
        <v>10</v>
      </c>
      <c r="C335" s="1" t="s">
        <v>45</v>
      </c>
      <c r="D335" s="27" t="s">
        <v>958</v>
      </c>
      <c r="E335" s="3" t="s">
        <v>11</v>
      </c>
      <c r="F335" s="10"/>
      <c r="G335" s="19" t="s">
        <v>1222</v>
      </c>
      <c r="H335" s="27" t="s">
        <v>959</v>
      </c>
      <c r="I335" s="20">
        <v>44517</v>
      </c>
      <c r="J335" s="26">
        <v>54</v>
      </c>
    </row>
    <row r="336" spans="1:10" ht="42" customHeight="1" x14ac:dyDescent="0.25">
      <c r="A336" s="39" t="s">
        <v>960</v>
      </c>
      <c r="B336" s="2" t="s">
        <v>10</v>
      </c>
      <c r="C336" s="1" t="s">
        <v>45</v>
      </c>
      <c r="D336" s="27" t="s">
        <v>1379</v>
      </c>
      <c r="E336" s="3" t="s">
        <v>11</v>
      </c>
      <c r="F336" s="10"/>
      <c r="G336" s="19" t="s">
        <v>1381</v>
      </c>
      <c r="H336" s="27" t="s">
        <v>1382</v>
      </c>
      <c r="I336" s="20">
        <v>44517</v>
      </c>
      <c r="J336" s="26">
        <v>3450</v>
      </c>
    </row>
    <row r="337" spans="1:10" ht="42" customHeight="1" x14ac:dyDescent="0.25">
      <c r="A337" s="39" t="s">
        <v>961</v>
      </c>
      <c r="B337" s="2" t="s">
        <v>10</v>
      </c>
      <c r="C337" s="1" t="s">
        <v>45</v>
      </c>
      <c r="D337" s="27" t="s">
        <v>962</v>
      </c>
      <c r="E337" s="3" t="s">
        <v>11</v>
      </c>
      <c r="F337" s="10"/>
      <c r="G337" s="19" t="s">
        <v>1215</v>
      </c>
      <c r="H337" s="27" t="s">
        <v>963</v>
      </c>
      <c r="I337" s="20">
        <v>44518</v>
      </c>
      <c r="J337" s="26">
        <v>624</v>
      </c>
    </row>
    <row r="338" spans="1:10" ht="42" customHeight="1" x14ac:dyDescent="0.25">
      <c r="A338" s="39" t="s">
        <v>964</v>
      </c>
      <c r="B338" s="2" t="s">
        <v>10</v>
      </c>
      <c r="C338" s="1" t="s">
        <v>45</v>
      </c>
      <c r="D338" s="27" t="s">
        <v>965</v>
      </c>
      <c r="E338" s="3" t="s">
        <v>11</v>
      </c>
      <c r="F338" s="10"/>
      <c r="G338" s="19" t="s">
        <v>1219</v>
      </c>
      <c r="H338" s="27" t="s">
        <v>966</v>
      </c>
      <c r="I338" s="20">
        <v>44518</v>
      </c>
      <c r="J338" s="26">
        <v>900</v>
      </c>
    </row>
    <row r="339" spans="1:10" ht="42" customHeight="1" x14ac:dyDescent="0.25">
      <c r="A339" s="39" t="s">
        <v>967</v>
      </c>
      <c r="B339" s="2" t="s">
        <v>10</v>
      </c>
      <c r="C339" s="1" t="s">
        <v>45</v>
      </c>
      <c r="D339" s="27" t="s">
        <v>968</v>
      </c>
      <c r="E339" s="3" t="s">
        <v>11</v>
      </c>
      <c r="F339" s="10"/>
      <c r="G339" s="19" t="s">
        <v>1220</v>
      </c>
      <c r="H339" s="27" t="s">
        <v>969</v>
      </c>
      <c r="I339" s="20">
        <v>44518</v>
      </c>
      <c r="J339" s="26">
        <v>202.5</v>
      </c>
    </row>
    <row r="340" spans="1:10" ht="42" customHeight="1" x14ac:dyDescent="0.25">
      <c r="A340" s="39" t="s">
        <v>970</v>
      </c>
      <c r="B340" s="2" t="s">
        <v>10</v>
      </c>
      <c r="C340" s="1" t="s">
        <v>45</v>
      </c>
      <c r="D340" s="27" t="s">
        <v>971</v>
      </c>
      <c r="E340" s="3" t="s">
        <v>11</v>
      </c>
      <c r="F340" s="10"/>
      <c r="G340" s="19" t="s">
        <v>1248</v>
      </c>
      <c r="H340" s="27" t="s">
        <v>972</v>
      </c>
      <c r="I340" s="20">
        <v>44518</v>
      </c>
      <c r="J340" s="26">
        <v>279</v>
      </c>
    </row>
    <row r="341" spans="1:10" ht="42" customHeight="1" x14ac:dyDescent="0.25">
      <c r="A341" s="39" t="s">
        <v>973</v>
      </c>
      <c r="B341" s="2" t="s">
        <v>10</v>
      </c>
      <c r="C341" s="1" t="s">
        <v>45</v>
      </c>
      <c r="D341" s="27" t="s">
        <v>974</v>
      </c>
      <c r="E341" s="3" t="s">
        <v>11</v>
      </c>
      <c r="F341" s="10"/>
      <c r="G341" s="19" t="s">
        <v>1226</v>
      </c>
      <c r="H341" s="27" t="s">
        <v>1223</v>
      </c>
      <c r="I341" s="20">
        <v>44518</v>
      </c>
      <c r="J341" s="26">
        <v>81</v>
      </c>
    </row>
    <row r="342" spans="1:10" ht="42" customHeight="1" x14ac:dyDescent="0.25">
      <c r="A342" s="39" t="s">
        <v>977</v>
      </c>
      <c r="B342" s="2" t="s">
        <v>10</v>
      </c>
      <c r="C342" s="1" t="s">
        <v>45</v>
      </c>
      <c r="D342" s="27" t="s">
        <v>975</v>
      </c>
      <c r="E342" s="3" t="s">
        <v>11</v>
      </c>
      <c r="F342" s="10"/>
      <c r="G342" s="19" t="s">
        <v>1283</v>
      </c>
      <c r="H342" s="27" t="s">
        <v>976</v>
      </c>
      <c r="I342" s="20">
        <v>44518</v>
      </c>
      <c r="J342" s="26">
        <v>54</v>
      </c>
    </row>
    <row r="343" spans="1:10" ht="42" customHeight="1" x14ac:dyDescent="0.25">
      <c r="A343" s="39" t="s">
        <v>978</v>
      </c>
      <c r="B343" s="2" t="s">
        <v>10</v>
      </c>
      <c r="C343" s="1" t="s">
        <v>45</v>
      </c>
      <c r="D343" s="27" t="s">
        <v>979</v>
      </c>
      <c r="E343" s="3" t="s">
        <v>11</v>
      </c>
      <c r="F343" s="10"/>
      <c r="G343" s="19" t="s">
        <v>1225</v>
      </c>
      <c r="H343" s="27" t="s">
        <v>980</v>
      </c>
      <c r="I343" s="20">
        <v>44518</v>
      </c>
      <c r="J343" s="26">
        <v>118.18</v>
      </c>
    </row>
    <row r="344" spans="1:10" ht="42" customHeight="1" x14ac:dyDescent="0.25">
      <c r="A344" s="39" t="s">
        <v>981</v>
      </c>
      <c r="B344" s="2" t="s">
        <v>10</v>
      </c>
      <c r="C344" s="1" t="s">
        <v>45</v>
      </c>
      <c r="D344" s="27" t="s">
        <v>982</v>
      </c>
      <c r="E344" s="3" t="s">
        <v>11</v>
      </c>
      <c r="F344" s="10"/>
      <c r="G344" s="19" t="s">
        <v>1221</v>
      </c>
      <c r="H344" s="27" t="s">
        <v>983</v>
      </c>
      <c r="I344" s="20">
        <v>44518</v>
      </c>
      <c r="J344" s="26">
        <v>72</v>
      </c>
    </row>
    <row r="345" spans="1:10" ht="42" customHeight="1" x14ac:dyDescent="0.25">
      <c r="A345" s="39" t="s">
        <v>984</v>
      </c>
      <c r="B345" s="2" t="s">
        <v>10</v>
      </c>
      <c r="C345" s="1" t="s">
        <v>45</v>
      </c>
      <c r="D345" s="27" t="s">
        <v>985</v>
      </c>
      <c r="E345" s="3" t="s">
        <v>11</v>
      </c>
      <c r="F345" s="10"/>
      <c r="G345" s="19" t="s">
        <v>1384</v>
      </c>
      <c r="H345" s="27" t="s">
        <v>1383</v>
      </c>
      <c r="I345" s="20">
        <v>44519</v>
      </c>
      <c r="J345" s="26">
        <v>378.23200000000003</v>
      </c>
    </row>
    <row r="346" spans="1:10" ht="42" customHeight="1" x14ac:dyDescent="0.25">
      <c r="A346" s="39" t="s">
        <v>986</v>
      </c>
      <c r="B346" s="2" t="s">
        <v>10</v>
      </c>
      <c r="C346" s="1" t="s">
        <v>45</v>
      </c>
      <c r="D346" s="27" t="s">
        <v>987</v>
      </c>
      <c r="E346" s="3" t="s">
        <v>11</v>
      </c>
      <c r="F346" s="10"/>
      <c r="G346" s="19" t="s">
        <v>1209</v>
      </c>
      <c r="H346" s="27" t="s">
        <v>988</v>
      </c>
      <c r="I346" s="20">
        <v>44519</v>
      </c>
      <c r="J346" s="26">
        <v>2900</v>
      </c>
    </row>
    <row r="347" spans="1:10" ht="42" customHeight="1" x14ac:dyDescent="0.25">
      <c r="A347" s="39" t="s">
        <v>989</v>
      </c>
      <c r="B347" s="2" t="s">
        <v>10</v>
      </c>
      <c r="C347" s="1" t="s">
        <v>45</v>
      </c>
      <c r="D347" s="27" t="s">
        <v>991</v>
      </c>
      <c r="E347" s="3" t="s">
        <v>11</v>
      </c>
      <c r="F347" s="10"/>
      <c r="G347" s="19" t="s">
        <v>1343</v>
      </c>
      <c r="H347" s="27" t="s">
        <v>990</v>
      </c>
      <c r="I347" s="20">
        <v>44519</v>
      </c>
      <c r="J347" s="26">
        <v>3000</v>
      </c>
    </row>
    <row r="348" spans="1:10" ht="42" customHeight="1" x14ac:dyDescent="0.25">
      <c r="A348" s="39" t="s">
        <v>992</v>
      </c>
      <c r="B348" s="2" t="s">
        <v>10</v>
      </c>
      <c r="C348" s="1" t="s">
        <v>45</v>
      </c>
      <c r="D348" s="27" t="s">
        <v>993</v>
      </c>
      <c r="E348" s="3" t="s">
        <v>11</v>
      </c>
      <c r="F348" s="10"/>
      <c r="G348" s="19" t="s">
        <v>1211</v>
      </c>
      <c r="H348" s="27" t="s">
        <v>994</v>
      </c>
      <c r="I348" s="20">
        <v>44519</v>
      </c>
      <c r="J348" s="26">
        <v>147.54</v>
      </c>
    </row>
    <row r="349" spans="1:10" ht="42" customHeight="1" x14ac:dyDescent="0.25">
      <c r="A349" s="39" t="s">
        <v>995</v>
      </c>
      <c r="B349" s="2" t="s">
        <v>10</v>
      </c>
      <c r="C349" s="1" t="s">
        <v>45</v>
      </c>
      <c r="D349" s="27" t="s">
        <v>996</v>
      </c>
      <c r="E349" s="3" t="s">
        <v>11</v>
      </c>
      <c r="F349" s="10"/>
      <c r="G349" s="19" t="s">
        <v>1342</v>
      </c>
      <c r="H349" s="27" t="s">
        <v>997</v>
      </c>
      <c r="I349" s="20">
        <v>44522</v>
      </c>
      <c r="J349" s="26">
        <v>20000</v>
      </c>
    </row>
    <row r="350" spans="1:10" ht="42" customHeight="1" x14ac:dyDescent="0.25">
      <c r="A350" s="39" t="s">
        <v>998</v>
      </c>
      <c r="B350" s="2" t="s">
        <v>10</v>
      </c>
      <c r="C350" s="1" t="s">
        <v>45</v>
      </c>
      <c r="D350" s="27" t="s">
        <v>999</v>
      </c>
      <c r="E350" s="3" t="s">
        <v>11</v>
      </c>
      <c r="F350" s="10"/>
      <c r="G350" s="23">
        <v>10641660013</v>
      </c>
      <c r="H350" s="27" t="s">
        <v>1000</v>
      </c>
      <c r="I350" s="20">
        <v>44522</v>
      </c>
      <c r="J350" s="26">
        <v>1000</v>
      </c>
    </row>
    <row r="351" spans="1:10" ht="42" customHeight="1" x14ac:dyDescent="0.25">
      <c r="A351" s="39" t="s">
        <v>1001</v>
      </c>
      <c r="B351" s="2" t="s">
        <v>10</v>
      </c>
      <c r="C351" s="1" t="s">
        <v>45</v>
      </c>
      <c r="D351" s="27" t="s">
        <v>1002</v>
      </c>
      <c r="E351" s="3" t="s">
        <v>11</v>
      </c>
      <c r="F351" s="10"/>
      <c r="G351" s="19" t="s">
        <v>1206</v>
      </c>
      <c r="H351" s="27" t="s">
        <v>1003</v>
      </c>
      <c r="I351" s="20">
        <v>44523</v>
      </c>
      <c r="J351" s="26">
        <v>850</v>
      </c>
    </row>
    <row r="352" spans="1:10" ht="42" customHeight="1" x14ac:dyDescent="0.25">
      <c r="A352" s="39" t="s">
        <v>1004</v>
      </c>
      <c r="B352" s="2" t="s">
        <v>10</v>
      </c>
      <c r="C352" s="1" t="s">
        <v>45</v>
      </c>
      <c r="D352" s="27" t="s">
        <v>1005</v>
      </c>
      <c r="E352" s="3" t="s">
        <v>11</v>
      </c>
      <c r="F352" s="10"/>
      <c r="G352" s="19" t="s">
        <v>1352</v>
      </c>
      <c r="H352" s="27" t="s">
        <v>1005</v>
      </c>
      <c r="I352" s="20">
        <v>44523</v>
      </c>
      <c r="J352" s="26">
        <v>1500</v>
      </c>
    </row>
    <row r="353" spans="1:10" ht="42" customHeight="1" x14ac:dyDescent="0.25">
      <c r="A353" s="39" t="s">
        <v>1006</v>
      </c>
      <c r="B353" s="2" t="s">
        <v>10</v>
      </c>
      <c r="C353" s="1" t="s">
        <v>45</v>
      </c>
      <c r="D353" s="27" t="s">
        <v>1007</v>
      </c>
      <c r="E353" s="3" t="s">
        <v>11</v>
      </c>
      <c r="F353" s="10"/>
      <c r="G353" s="19" t="s">
        <v>1351</v>
      </c>
      <c r="H353" s="27" t="s">
        <v>1008</v>
      </c>
      <c r="I353" s="20">
        <v>44523</v>
      </c>
      <c r="J353" s="26">
        <v>800</v>
      </c>
    </row>
    <row r="354" spans="1:10" ht="42" customHeight="1" x14ac:dyDescent="0.25">
      <c r="A354" s="39" t="s">
        <v>1009</v>
      </c>
      <c r="B354" s="2" t="s">
        <v>10</v>
      </c>
      <c r="C354" s="1" t="s">
        <v>45</v>
      </c>
      <c r="D354" s="27" t="s">
        <v>1010</v>
      </c>
      <c r="E354" s="3" t="s">
        <v>11</v>
      </c>
      <c r="F354" s="10"/>
      <c r="G354" s="23" t="s">
        <v>247</v>
      </c>
      <c r="H354" s="27" t="s">
        <v>1011</v>
      </c>
      <c r="I354" s="20">
        <v>44524</v>
      </c>
      <c r="J354" s="26">
        <v>79.09</v>
      </c>
    </row>
    <row r="355" spans="1:10" ht="42" customHeight="1" x14ac:dyDescent="0.25">
      <c r="A355" s="39" t="s">
        <v>1012</v>
      </c>
      <c r="B355" s="2" t="s">
        <v>10</v>
      </c>
      <c r="C355" s="1" t="s">
        <v>45</v>
      </c>
      <c r="D355" s="27" t="s">
        <v>1013</v>
      </c>
      <c r="E355" s="3" t="s">
        <v>11</v>
      </c>
      <c r="F355" s="10"/>
      <c r="G355" s="19" t="s">
        <v>1198</v>
      </c>
      <c r="H355" s="27" t="s">
        <v>1014</v>
      </c>
      <c r="I355" s="20">
        <v>44525</v>
      </c>
      <c r="J355" s="26">
        <v>146</v>
      </c>
    </row>
    <row r="356" spans="1:10" ht="42" customHeight="1" x14ac:dyDescent="0.25">
      <c r="A356" s="39" t="s">
        <v>1015</v>
      </c>
      <c r="B356" s="2" t="s">
        <v>10</v>
      </c>
      <c r="C356" s="1" t="s">
        <v>45</v>
      </c>
      <c r="D356" s="27" t="s">
        <v>1016</v>
      </c>
      <c r="E356" s="3" t="s">
        <v>11</v>
      </c>
      <c r="F356" s="10"/>
      <c r="G356" s="19" t="s">
        <v>1168</v>
      </c>
      <c r="H356" s="27" t="s">
        <v>284</v>
      </c>
      <c r="I356" s="20">
        <v>44525</v>
      </c>
      <c r="J356" s="26">
        <v>93.6</v>
      </c>
    </row>
    <row r="357" spans="1:10" ht="42" customHeight="1" x14ac:dyDescent="0.25">
      <c r="A357" s="39" t="s">
        <v>1017</v>
      </c>
      <c r="B357" s="2" t="s">
        <v>10</v>
      </c>
      <c r="C357" s="1" t="s">
        <v>45</v>
      </c>
      <c r="D357" s="27" t="s">
        <v>1018</v>
      </c>
      <c r="E357" s="3" t="s">
        <v>11</v>
      </c>
      <c r="F357" s="10"/>
      <c r="G357" s="19" t="s">
        <v>1200</v>
      </c>
      <c r="H357" s="27" t="s">
        <v>1019</v>
      </c>
      <c r="I357" s="20">
        <v>44525</v>
      </c>
      <c r="J357" s="26">
        <v>185</v>
      </c>
    </row>
    <row r="358" spans="1:10" ht="42" customHeight="1" x14ac:dyDescent="0.25">
      <c r="A358" s="39" t="s">
        <v>1022</v>
      </c>
      <c r="B358" s="2" t="s">
        <v>10</v>
      </c>
      <c r="C358" s="1" t="s">
        <v>45</v>
      </c>
      <c r="D358" s="27" t="s">
        <v>1020</v>
      </c>
      <c r="E358" s="3" t="s">
        <v>11</v>
      </c>
      <c r="F358" s="10"/>
      <c r="G358" s="19" t="s">
        <v>1164</v>
      </c>
      <c r="H358" s="27" t="s">
        <v>1021</v>
      </c>
      <c r="I358" s="20">
        <v>44525</v>
      </c>
      <c r="J358" s="26">
        <v>162</v>
      </c>
    </row>
    <row r="359" spans="1:10" ht="42" customHeight="1" x14ac:dyDescent="0.25">
      <c r="A359" s="39" t="s">
        <v>1023</v>
      </c>
      <c r="B359" s="2" t="s">
        <v>10</v>
      </c>
      <c r="C359" s="1" t="s">
        <v>45</v>
      </c>
      <c r="D359" s="27" t="s">
        <v>1024</v>
      </c>
      <c r="E359" s="3" t="s">
        <v>11</v>
      </c>
      <c r="F359" s="10"/>
      <c r="G359" s="19" t="s">
        <v>1350</v>
      </c>
      <c r="H359" s="27" t="s">
        <v>1025</v>
      </c>
      <c r="I359" s="20">
        <v>44525</v>
      </c>
      <c r="J359" s="26">
        <v>100</v>
      </c>
    </row>
    <row r="360" spans="1:10" ht="42" customHeight="1" x14ac:dyDescent="0.25">
      <c r="A360" s="39" t="s">
        <v>1026</v>
      </c>
      <c r="B360" s="2" t="s">
        <v>10</v>
      </c>
      <c r="C360" s="1" t="s">
        <v>45</v>
      </c>
      <c r="D360" s="27" t="s">
        <v>1027</v>
      </c>
      <c r="E360" s="3" t="s">
        <v>11</v>
      </c>
      <c r="F360" s="10"/>
      <c r="G360" s="23">
        <v>10271170010</v>
      </c>
      <c r="H360" s="27" t="s">
        <v>1028</v>
      </c>
      <c r="I360" s="20">
        <v>44525</v>
      </c>
      <c r="J360" s="26">
        <v>14260</v>
      </c>
    </row>
    <row r="361" spans="1:10" ht="42" customHeight="1" x14ac:dyDescent="0.25">
      <c r="A361" s="39" t="s">
        <v>1029</v>
      </c>
      <c r="B361" s="2" t="s">
        <v>10</v>
      </c>
      <c r="C361" s="1" t="s">
        <v>45</v>
      </c>
      <c r="D361" s="27" t="s">
        <v>1030</v>
      </c>
      <c r="E361" s="3" t="s">
        <v>11</v>
      </c>
      <c r="F361" s="10"/>
      <c r="G361" s="19" t="s">
        <v>14</v>
      </c>
      <c r="H361" s="27" t="s">
        <v>1031</v>
      </c>
      <c r="I361" s="20">
        <v>44525</v>
      </c>
      <c r="J361" s="26">
        <v>500</v>
      </c>
    </row>
    <row r="362" spans="1:10" ht="42" customHeight="1" x14ac:dyDescent="0.25">
      <c r="A362" s="39" t="s">
        <v>1032</v>
      </c>
      <c r="B362" s="2" t="s">
        <v>10</v>
      </c>
      <c r="C362" s="1" t="s">
        <v>45</v>
      </c>
      <c r="D362" s="27" t="s">
        <v>1033</v>
      </c>
      <c r="E362" s="3" t="s">
        <v>11</v>
      </c>
      <c r="F362" s="10"/>
      <c r="G362" s="19" t="s">
        <v>1214</v>
      </c>
      <c r="H362" s="27" t="s">
        <v>1034</v>
      </c>
      <c r="I362" s="20">
        <v>44526</v>
      </c>
      <c r="J362" s="26">
        <v>1440</v>
      </c>
    </row>
    <row r="363" spans="1:10" ht="42" customHeight="1" x14ac:dyDescent="0.25">
      <c r="A363" s="39" t="s">
        <v>1035</v>
      </c>
      <c r="B363" s="2" t="s">
        <v>10</v>
      </c>
      <c r="C363" s="1" t="s">
        <v>45</v>
      </c>
      <c r="D363" s="27" t="s">
        <v>1036</v>
      </c>
      <c r="E363" s="3" t="s">
        <v>11</v>
      </c>
      <c r="F363" s="10"/>
      <c r="G363" s="19" t="s">
        <v>1201</v>
      </c>
      <c r="H363" s="27" t="s">
        <v>1037</v>
      </c>
      <c r="I363" s="20">
        <v>44526</v>
      </c>
      <c r="J363" s="26">
        <v>170</v>
      </c>
    </row>
    <row r="364" spans="1:10" ht="42" customHeight="1" x14ac:dyDescent="0.25">
      <c r="A364" s="39" t="s">
        <v>1038</v>
      </c>
      <c r="B364" s="2" t="s">
        <v>10</v>
      </c>
      <c r="C364" s="1" t="s">
        <v>45</v>
      </c>
      <c r="D364" s="27" t="s">
        <v>1036</v>
      </c>
      <c r="E364" s="3" t="s">
        <v>11</v>
      </c>
      <c r="F364" s="10"/>
      <c r="G364" s="19" t="s">
        <v>1349</v>
      </c>
      <c r="H364" s="27" t="s">
        <v>1039</v>
      </c>
      <c r="I364" s="20">
        <v>44529</v>
      </c>
      <c r="J364" s="26">
        <v>320</v>
      </c>
    </row>
    <row r="365" spans="1:10" ht="42" customHeight="1" x14ac:dyDescent="0.25">
      <c r="A365" s="39" t="s">
        <v>1040</v>
      </c>
      <c r="B365" s="2" t="s">
        <v>10</v>
      </c>
      <c r="C365" s="1" t="s">
        <v>45</v>
      </c>
      <c r="D365" s="27" t="s">
        <v>1041</v>
      </c>
      <c r="E365" s="3" t="s">
        <v>11</v>
      </c>
      <c r="F365" s="10"/>
      <c r="G365" s="19" t="s">
        <v>1170</v>
      </c>
      <c r="H365" s="27" t="s">
        <v>296</v>
      </c>
      <c r="I365" s="20">
        <v>44530</v>
      </c>
      <c r="J365" s="26">
        <v>500</v>
      </c>
    </row>
    <row r="366" spans="1:10" ht="42" customHeight="1" x14ac:dyDescent="0.25">
      <c r="A366" s="39" t="s">
        <v>1042</v>
      </c>
      <c r="B366" s="2" t="s">
        <v>10</v>
      </c>
      <c r="C366" s="1" t="s">
        <v>45</v>
      </c>
      <c r="D366" s="27" t="s">
        <v>1043</v>
      </c>
      <c r="E366" s="3" t="s">
        <v>11</v>
      </c>
      <c r="F366" s="10"/>
      <c r="G366" s="19" t="s">
        <v>1198</v>
      </c>
      <c r="H366" s="27" t="s">
        <v>1014</v>
      </c>
      <c r="I366" s="20">
        <v>44531</v>
      </c>
      <c r="J366" s="26">
        <v>83.9</v>
      </c>
    </row>
    <row r="367" spans="1:10" ht="42" customHeight="1" x14ac:dyDescent="0.25">
      <c r="A367" s="39" t="s">
        <v>1044</v>
      </c>
      <c r="B367" s="2" t="s">
        <v>10</v>
      </c>
      <c r="C367" s="1" t="s">
        <v>45</v>
      </c>
      <c r="D367" s="27" t="s">
        <v>1045</v>
      </c>
      <c r="E367" s="3" t="s">
        <v>11</v>
      </c>
      <c r="F367" s="10"/>
      <c r="G367" s="19" t="s">
        <v>1199</v>
      </c>
      <c r="H367" s="27" t="s">
        <v>1046</v>
      </c>
      <c r="I367" s="20">
        <v>44531</v>
      </c>
      <c r="J367" s="26">
        <v>154.55000000000001</v>
      </c>
    </row>
    <row r="368" spans="1:10" ht="42" customHeight="1" x14ac:dyDescent="0.25">
      <c r="A368" s="39" t="s">
        <v>1047</v>
      </c>
      <c r="B368" s="2" t="s">
        <v>10</v>
      </c>
      <c r="C368" s="1" t="s">
        <v>45</v>
      </c>
      <c r="D368" s="27" t="s">
        <v>1036</v>
      </c>
      <c r="E368" s="3" t="s">
        <v>11</v>
      </c>
      <c r="F368" s="10"/>
      <c r="G368" s="19" t="s">
        <v>1200</v>
      </c>
      <c r="H368" s="27" t="s">
        <v>1019</v>
      </c>
      <c r="I368" s="20">
        <v>44531</v>
      </c>
      <c r="J368" s="26">
        <v>472.61</v>
      </c>
    </row>
    <row r="369" spans="1:10" ht="42" customHeight="1" x14ac:dyDescent="0.25">
      <c r="A369" s="39" t="s">
        <v>1048</v>
      </c>
      <c r="B369" s="2" t="s">
        <v>10</v>
      </c>
      <c r="C369" s="1" t="s">
        <v>45</v>
      </c>
      <c r="D369" s="27" t="s">
        <v>1036</v>
      </c>
      <c r="E369" s="3" t="s">
        <v>11</v>
      </c>
      <c r="F369" s="10"/>
      <c r="G369" s="19" t="s">
        <v>1295</v>
      </c>
      <c r="H369" s="27" t="s">
        <v>1049</v>
      </c>
      <c r="I369" s="20">
        <v>44531</v>
      </c>
      <c r="J369" s="26">
        <v>609.09</v>
      </c>
    </row>
    <row r="370" spans="1:10" ht="42" customHeight="1" x14ac:dyDescent="0.25">
      <c r="A370" s="39" t="s">
        <v>1050</v>
      </c>
      <c r="B370" s="2" t="s">
        <v>10</v>
      </c>
      <c r="C370" s="1" t="s">
        <v>45</v>
      </c>
      <c r="D370" s="27" t="s">
        <v>1051</v>
      </c>
      <c r="E370" s="3" t="s">
        <v>11</v>
      </c>
      <c r="F370" s="10"/>
      <c r="G370" s="23">
        <v>96060370044</v>
      </c>
      <c r="H370" s="27" t="s">
        <v>1052</v>
      </c>
      <c r="I370" s="20">
        <v>44531</v>
      </c>
      <c r="J370" s="26">
        <v>400</v>
      </c>
    </row>
    <row r="371" spans="1:10" ht="42" customHeight="1" x14ac:dyDescent="0.25">
      <c r="A371" s="39" t="s">
        <v>1053</v>
      </c>
      <c r="B371" s="2" t="s">
        <v>10</v>
      </c>
      <c r="C371" s="1" t="s">
        <v>45</v>
      </c>
      <c r="D371" s="27" t="s">
        <v>1054</v>
      </c>
      <c r="E371" s="3" t="s">
        <v>11</v>
      </c>
      <c r="F371" s="10"/>
      <c r="G371" s="19" t="s">
        <v>1212</v>
      </c>
      <c r="H371" s="27" t="s">
        <v>1055</v>
      </c>
      <c r="I371" s="20">
        <v>44531</v>
      </c>
      <c r="J371" s="26">
        <v>474.5</v>
      </c>
    </row>
    <row r="372" spans="1:10" ht="42" customHeight="1" x14ac:dyDescent="0.25">
      <c r="A372" s="39" t="s">
        <v>1056</v>
      </c>
      <c r="B372" s="2" t="s">
        <v>10</v>
      </c>
      <c r="C372" s="1" t="s">
        <v>45</v>
      </c>
      <c r="D372" s="27" t="s">
        <v>1057</v>
      </c>
      <c r="E372" s="3" t="s">
        <v>11</v>
      </c>
      <c r="F372" s="10"/>
      <c r="G372" s="19" t="s">
        <v>1213</v>
      </c>
      <c r="H372" s="27" t="s">
        <v>1058</v>
      </c>
      <c r="I372" s="20">
        <v>44532</v>
      </c>
      <c r="J372" s="26">
        <v>68</v>
      </c>
    </row>
    <row r="373" spans="1:10" ht="42" customHeight="1" x14ac:dyDescent="0.25">
      <c r="A373" s="39" t="s">
        <v>1062</v>
      </c>
      <c r="B373" s="2" t="s">
        <v>10</v>
      </c>
      <c r="C373" s="1" t="s">
        <v>45</v>
      </c>
      <c r="D373" s="27" t="s">
        <v>1063</v>
      </c>
      <c r="E373" s="3" t="s">
        <v>11</v>
      </c>
      <c r="F373" s="47" t="s">
        <v>168</v>
      </c>
      <c r="G373" s="19" t="s">
        <v>1212</v>
      </c>
      <c r="H373" s="27" t="s">
        <v>1055</v>
      </c>
      <c r="I373" s="20">
        <v>44533</v>
      </c>
      <c r="J373" s="26">
        <v>474.5</v>
      </c>
    </row>
    <row r="374" spans="1:10" ht="42" customHeight="1" x14ac:dyDescent="0.25">
      <c r="A374" s="39" t="s">
        <v>1059</v>
      </c>
      <c r="B374" s="2" t="s">
        <v>10</v>
      </c>
      <c r="C374" s="1" t="s">
        <v>45</v>
      </c>
      <c r="D374" s="27" t="s">
        <v>1060</v>
      </c>
      <c r="E374" s="3" t="s">
        <v>11</v>
      </c>
      <c r="F374" s="10"/>
      <c r="G374" s="19" t="s">
        <v>1197</v>
      </c>
      <c r="H374" s="27" t="s">
        <v>1061</v>
      </c>
      <c r="I374" s="20">
        <v>44536</v>
      </c>
      <c r="J374" s="26">
        <v>80</v>
      </c>
    </row>
    <row r="375" spans="1:10" ht="42" customHeight="1" x14ac:dyDescent="0.25">
      <c r="A375" s="39" t="s">
        <v>1064</v>
      </c>
      <c r="B375" s="2" t="s">
        <v>10</v>
      </c>
      <c r="C375" s="1" t="s">
        <v>45</v>
      </c>
      <c r="D375" s="27" t="s">
        <v>1065</v>
      </c>
      <c r="E375" s="3" t="s">
        <v>11</v>
      </c>
      <c r="F375" s="10"/>
      <c r="G375" s="19" t="s">
        <v>1207</v>
      </c>
      <c r="H375" s="27" t="s">
        <v>1066</v>
      </c>
      <c r="I375" s="20">
        <v>44536</v>
      </c>
      <c r="J375" s="26">
        <v>25003</v>
      </c>
    </row>
    <row r="376" spans="1:10" ht="42" customHeight="1" x14ac:dyDescent="0.25">
      <c r="A376" s="39" t="s">
        <v>1067</v>
      </c>
      <c r="B376" s="2" t="s">
        <v>10</v>
      </c>
      <c r="C376" s="1" t="s">
        <v>45</v>
      </c>
      <c r="D376" s="27" t="s">
        <v>1068</v>
      </c>
      <c r="E376" s="3" t="s">
        <v>11</v>
      </c>
      <c r="F376" s="10"/>
      <c r="G376" s="19" t="s">
        <v>1196</v>
      </c>
      <c r="H376" s="27" t="s">
        <v>1069</v>
      </c>
      <c r="I376" s="20">
        <v>44537</v>
      </c>
      <c r="J376" s="26">
        <v>7200</v>
      </c>
    </row>
    <row r="377" spans="1:10" ht="42" customHeight="1" x14ac:dyDescent="0.25">
      <c r="A377" s="39" t="s">
        <v>1070</v>
      </c>
      <c r="B377" s="2" t="s">
        <v>10</v>
      </c>
      <c r="C377" s="1" t="s">
        <v>45</v>
      </c>
      <c r="D377" s="27" t="s">
        <v>1071</v>
      </c>
      <c r="E377" s="3" t="s">
        <v>11</v>
      </c>
      <c r="F377" s="10"/>
      <c r="G377" s="19" t="s">
        <v>13</v>
      </c>
      <c r="H377" s="27" t="s">
        <v>58</v>
      </c>
      <c r="I377" s="20">
        <v>44537</v>
      </c>
      <c r="J377" s="26">
        <v>886.8</v>
      </c>
    </row>
    <row r="378" spans="1:10" ht="42" customHeight="1" x14ac:dyDescent="0.25">
      <c r="A378" s="39" t="s">
        <v>1072</v>
      </c>
      <c r="B378" s="2" t="s">
        <v>10</v>
      </c>
      <c r="C378" s="1" t="s">
        <v>45</v>
      </c>
      <c r="D378" s="27" t="s">
        <v>1073</v>
      </c>
      <c r="E378" s="3" t="s">
        <v>11</v>
      </c>
      <c r="F378" s="10"/>
      <c r="G378" s="19" t="s">
        <v>1195</v>
      </c>
      <c r="H378" s="27" t="s">
        <v>823</v>
      </c>
      <c r="I378" s="20">
        <v>44537</v>
      </c>
      <c r="J378" s="26">
        <v>26.3</v>
      </c>
    </row>
    <row r="379" spans="1:10" ht="42" customHeight="1" x14ac:dyDescent="0.25">
      <c r="A379" s="39" t="s">
        <v>1074</v>
      </c>
      <c r="B379" s="2" t="s">
        <v>10</v>
      </c>
      <c r="C379" s="1" t="s">
        <v>45</v>
      </c>
      <c r="D379" s="27" t="s">
        <v>1075</v>
      </c>
      <c r="E379" s="3" t="s">
        <v>11</v>
      </c>
      <c r="F379" s="10"/>
      <c r="G379" s="23">
        <v>15636391003</v>
      </c>
      <c r="H379" s="27" t="s">
        <v>1076</v>
      </c>
      <c r="I379" s="20">
        <v>44537</v>
      </c>
      <c r="J379" s="26">
        <v>5000</v>
      </c>
    </row>
    <row r="380" spans="1:10" ht="42" customHeight="1" x14ac:dyDescent="0.25">
      <c r="A380" s="39" t="s">
        <v>1077</v>
      </c>
      <c r="B380" s="2" t="s">
        <v>10</v>
      </c>
      <c r="C380" s="1" t="s">
        <v>45</v>
      </c>
      <c r="D380" s="27" t="s">
        <v>1078</v>
      </c>
      <c r="E380" s="3" t="s">
        <v>11</v>
      </c>
      <c r="F380" s="10"/>
      <c r="G380" s="19" t="s">
        <v>1320</v>
      </c>
      <c r="H380" s="27" t="s">
        <v>1079</v>
      </c>
      <c r="I380" s="20">
        <v>44540</v>
      </c>
      <c r="J380" s="26">
        <v>5000</v>
      </c>
    </row>
    <row r="381" spans="1:10" ht="42" customHeight="1" x14ac:dyDescent="0.25">
      <c r="A381" s="39" t="s">
        <v>1080</v>
      </c>
      <c r="B381" s="2" t="s">
        <v>10</v>
      </c>
      <c r="C381" s="1" t="s">
        <v>45</v>
      </c>
      <c r="D381" s="27" t="s">
        <v>1081</v>
      </c>
      <c r="E381" s="3" t="s">
        <v>11</v>
      </c>
      <c r="F381" s="10"/>
      <c r="G381" s="19" t="s">
        <v>1194</v>
      </c>
      <c r="H381" s="27" t="s">
        <v>1084</v>
      </c>
      <c r="I381" s="20">
        <v>44540</v>
      </c>
      <c r="J381" s="26">
        <v>50</v>
      </c>
    </row>
    <row r="382" spans="1:10" ht="42" customHeight="1" x14ac:dyDescent="0.25">
      <c r="A382" s="39" t="s">
        <v>1082</v>
      </c>
      <c r="B382" s="2" t="s">
        <v>10</v>
      </c>
      <c r="C382" s="1" t="s">
        <v>45</v>
      </c>
      <c r="D382" s="27" t="s">
        <v>1083</v>
      </c>
      <c r="E382" s="3" t="s">
        <v>11</v>
      </c>
      <c r="F382" s="10"/>
      <c r="G382" s="19" t="s">
        <v>1171</v>
      </c>
      <c r="H382" s="27" t="s">
        <v>1085</v>
      </c>
      <c r="I382" s="20">
        <v>44540</v>
      </c>
      <c r="J382" s="26">
        <v>15800</v>
      </c>
    </row>
    <row r="383" spans="1:10" ht="42" customHeight="1" x14ac:dyDescent="0.25">
      <c r="A383" s="39" t="s">
        <v>1086</v>
      </c>
      <c r="B383" s="2" t="s">
        <v>10</v>
      </c>
      <c r="C383" s="1" t="s">
        <v>45</v>
      </c>
      <c r="D383" s="27" t="s">
        <v>1087</v>
      </c>
      <c r="E383" s="3" t="s">
        <v>11</v>
      </c>
      <c r="F383" s="10"/>
      <c r="G383" s="19" t="s">
        <v>1216</v>
      </c>
      <c r="H383" s="27" t="s">
        <v>1088</v>
      </c>
      <c r="I383" s="20">
        <v>44540</v>
      </c>
      <c r="J383" s="26">
        <v>840</v>
      </c>
    </row>
    <row r="384" spans="1:10" ht="42" customHeight="1" x14ac:dyDescent="0.25">
      <c r="A384" s="39" t="s">
        <v>1086</v>
      </c>
      <c r="B384" s="2" t="s">
        <v>10</v>
      </c>
      <c r="C384" s="1" t="s">
        <v>45</v>
      </c>
      <c r="D384" s="27" t="s">
        <v>1089</v>
      </c>
      <c r="E384" s="3" t="s">
        <v>11</v>
      </c>
      <c r="F384" s="10"/>
      <c r="G384" s="19" t="s">
        <v>1193</v>
      </c>
      <c r="H384" s="27" t="s">
        <v>562</v>
      </c>
      <c r="I384" s="20">
        <v>44543</v>
      </c>
      <c r="J384" s="26">
        <v>2600</v>
      </c>
    </row>
    <row r="385" spans="1:10" ht="42" customHeight="1" x14ac:dyDescent="0.25">
      <c r="A385" s="39" t="s">
        <v>1090</v>
      </c>
      <c r="B385" s="2" t="s">
        <v>10</v>
      </c>
      <c r="C385" s="1" t="s">
        <v>45</v>
      </c>
      <c r="D385" s="27" t="s">
        <v>1091</v>
      </c>
      <c r="E385" s="3" t="s">
        <v>11</v>
      </c>
      <c r="F385" s="10"/>
      <c r="G385" s="19" t="s">
        <v>1192</v>
      </c>
      <c r="H385" s="27" t="s">
        <v>1092</v>
      </c>
      <c r="I385" s="20">
        <v>44543</v>
      </c>
      <c r="J385" s="26">
        <v>400</v>
      </c>
    </row>
    <row r="386" spans="1:10" ht="42" customHeight="1" x14ac:dyDescent="0.25">
      <c r="A386" s="39" t="s">
        <v>1093</v>
      </c>
      <c r="B386" s="2" t="s">
        <v>10</v>
      </c>
      <c r="C386" s="1" t="s">
        <v>45</v>
      </c>
      <c r="D386" s="27" t="s">
        <v>1094</v>
      </c>
      <c r="E386" s="3" t="s">
        <v>11</v>
      </c>
      <c r="F386" s="10"/>
      <c r="G386" s="19" t="s">
        <v>1191</v>
      </c>
      <c r="H386" s="27" t="s">
        <v>1095</v>
      </c>
      <c r="I386" s="20">
        <v>44544</v>
      </c>
      <c r="J386" s="26">
        <v>780</v>
      </c>
    </row>
    <row r="387" spans="1:10" ht="42" customHeight="1" x14ac:dyDescent="0.25">
      <c r="A387" s="39" t="s">
        <v>1098</v>
      </c>
      <c r="B387" s="2" t="s">
        <v>10</v>
      </c>
      <c r="C387" s="1" t="s">
        <v>45</v>
      </c>
      <c r="D387" s="27" t="s">
        <v>1096</v>
      </c>
      <c r="E387" s="3" t="s">
        <v>11</v>
      </c>
      <c r="F387" s="10"/>
      <c r="G387" s="19" t="s">
        <v>1190</v>
      </c>
      <c r="H387" s="27" t="s">
        <v>1097</v>
      </c>
      <c r="I387" s="20">
        <v>44544</v>
      </c>
      <c r="J387" s="26">
        <v>1363.05</v>
      </c>
    </row>
    <row r="388" spans="1:10" ht="42" customHeight="1" x14ac:dyDescent="0.25">
      <c r="A388" s="39" t="s">
        <v>1099</v>
      </c>
      <c r="B388" s="2" t="s">
        <v>10</v>
      </c>
      <c r="C388" s="1" t="s">
        <v>45</v>
      </c>
      <c r="D388" s="27" t="s">
        <v>1100</v>
      </c>
      <c r="E388" s="3" t="s">
        <v>11</v>
      </c>
      <c r="F388" s="10"/>
      <c r="G388" s="19" t="s">
        <v>1218</v>
      </c>
      <c r="H388" s="27" t="s">
        <v>1101</v>
      </c>
      <c r="I388" s="20">
        <v>44544</v>
      </c>
      <c r="J388" s="26">
        <v>288.64</v>
      </c>
    </row>
    <row r="389" spans="1:10" ht="42" customHeight="1" x14ac:dyDescent="0.25">
      <c r="A389" s="39" t="s">
        <v>1102</v>
      </c>
      <c r="B389" s="2" t="s">
        <v>10</v>
      </c>
      <c r="C389" s="1" t="s">
        <v>45</v>
      </c>
      <c r="D389" s="27" t="s">
        <v>189</v>
      </c>
      <c r="E389" s="3" t="s">
        <v>11</v>
      </c>
      <c r="F389" s="10"/>
      <c r="G389" s="23" t="s">
        <v>247</v>
      </c>
      <c r="H389" s="27" t="s">
        <v>1103</v>
      </c>
      <c r="I389" s="20">
        <v>44544</v>
      </c>
      <c r="J389" s="26">
        <v>438.23</v>
      </c>
    </row>
    <row r="390" spans="1:10" ht="42" customHeight="1" x14ac:dyDescent="0.25">
      <c r="A390" s="39" t="s">
        <v>1104</v>
      </c>
      <c r="B390" s="2" t="s">
        <v>10</v>
      </c>
      <c r="C390" s="1" t="s">
        <v>45</v>
      </c>
      <c r="D390" s="27" t="s">
        <v>1105</v>
      </c>
      <c r="E390" s="3" t="s">
        <v>11</v>
      </c>
      <c r="F390" s="10"/>
      <c r="G390" s="19" t="s">
        <v>1189</v>
      </c>
      <c r="H390" s="27" t="s">
        <v>1106</v>
      </c>
      <c r="I390" s="20">
        <v>44544</v>
      </c>
      <c r="J390" s="26">
        <v>331.6</v>
      </c>
    </row>
    <row r="391" spans="1:10" ht="42" customHeight="1" x14ac:dyDescent="0.25">
      <c r="A391" s="39" t="s">
        <v>1107</v>
      </c>
      <c r="B391" s="2" t="s">
        <v>10</v>
      </c>
      <c r="C391" s="1" t="s">
        <v>45</v>
      </c>
      <c r="D391" s="27" t="s">
        <v>1108</v>
      </c>
      <c r="E391" s="3" t="s">
        <v>11</v>
      </c>
      <c r="F391" s="10"/>
      <c r="G391" s="19" t="s">
        <v>1348</v>
      </c>
      <c r="H391" s="27" t="s">
        <v>1109</v>
      </c>
      <c r="I391" s="20">
        <v>44545</v>
      </c>
      <c r="J391" s="26">
        <v>120</v>
      </c>
    </row>
    <row r="392" spans="1:10" ht="42" customHeight="1" x14ac:dyDescent="0.25">
      <c r="A392" s="39" t="s">
        <v>1110</v>
      </c>
      <c r="B392" s="2" t="s">
        <v>10</v>
      </c>
      <c r="C392" s="1" t="s">
        <v>45</v>
      </c>
      <c r="D392" s="27" t="s">
        <v>1111</v>
      </c>
      <c r="E392" s="3" t="s">
        <v>11</v>
      </c>
      <c r="F392" s="10"/>
      <c r="G392" s="19" t="s">
        <v>1347</v>
      </c>
      <c r="H392" s="27" t="s">
        <v>1112</v>
      </c>
      <c r="I392" s="20">
        <v>44545</v>
      </c>
      <c r="J392" s="26">
        <v>190</v>
      </c>
    </row>
    <row r="393" spans="1:10" ht="42" customHeight="1" x14ac:dyDescent="0.25">
      <c r="A393" s="39" t="s">
        <v>1113</v>
      </c>
      <c r="B393" s="2" t="s">
        <v>10</v>
      </c>
      <c r="C393" s="1" t="s">
        <v>45</v>
      </c>
      <c r="D393" s="27" t="s">
        <v>1114</v>
      </c>
      <c r="E393" s="3" t="s">
        <v>11</v>
      </c>
      <c r="F393" s="10"/>
      <c r="G393" s="19" t="s">
        <v>1188</v>
      </c>
      <c r="H393" s="27" t="s">
        <v>1115</v>
      </c>
      <c r="I393" s="20">
        <v>44545</v>
      </c>
      <c r="J393" s="26">
        <v>2522</v>
      </c>
    </row>
    <row r="394" spans="1:10" ht="42" customHeight="1" x14ac:dyDescent="0.25">
      <c r="A394" s="39" t="s">
        <v>1116</v>
      </c>
      <c r="B394" s="2" t="s">
        <v>10</v>
      </c>
      <c r="C394" s="1" t="s">
        <v>45</v>
      </c>
      <c r="D394" s="27" t="s">
        <v>1117</v>
      </c>
      <c r="E394" s="3" t="s">
        <v>11</v>
      </c>
      <c r="F394" s="10"/>
      <c r="G394" s="19" t="s">
        <v>1187</v>
      </c>
      <c r="H394" s="27" t="s">
        <v>1118</v>
      </c>
      <c r="I394" s="20">
        <v>44545</v>
      </c>
      <c r="J394" s="26">
        <v>162</v>
      </c>
    </row>
    <row r="395" spans="1:10" ht="42" customHeight="1" x14ac:dyDescent="0.25">
      <c r="A395" s="39" t="s">
        <v>1119</v>
      </c>
      <c r="B395" s="2" t="s">
        <v>10</v>
      </c>
      <c r="C395" s="1" t="s">
        <v>45</v>
      </c>
      <c r="D395" s="27" t="s">
        <v>1120</v>
      </c>
      <c r="E395" s="3" t="s">
        <v>11</v>
      </c>
      <c r="F395" s="10"/>
      <c r="G395" s="19" t="s">
        <v>1210</v>
      </c>
      <c r="H395" s="27" t="s">
        <v>900</v>
      </c>
      <c r="I395" s="20">
        <v>44547</v>
      </c>
      <c r="J395" s="26">
        <v>200</v>
      </c>
    </row>
    <row r="396" spans="1:10" ht="42" customHeight="1" x14ac:dyDescent="0.25">
      <c r="A396" s="39" t="s">
        <v>1121</v>
      </c>
      <c r="B396" s="2" t="s">
        <v>10</v>
      </c>
      <c r="C396" s="1" t="s">
        <v>45</v>
      </c>
      <c r="D396" s="27" t="s">
        <v>1122</v>
      </c>
      <c r="E396" s="3" t="s">
        <v>11</v>
      </c>
      <c r="F396" s="10"/>
      <c r="G396" s="23">
        <v>10271170010</v>
      </c>
      <c r="H396" s="27" t="s">
        <v>1028</v>
      </c>
      <c r="I396" s="20">
        <v>44547</v>
      </c>
      <c r="J396" s="26">
        <v>8480</v>
      </c>
    </row>
    <row r="397" spans="1:10" ht="42" customHeight="1" x14ac:dyDescent="0.25">
      <c r="A397" s="39" t="s">
        <v>1123</v>
      </c>
      <c r="B397" s="2" t="s">
        <v>10</v>
      </c>
      <c r="C397" s="1" t="s">
        <v>45</v>
      </c>
      <c r="D397" s="27" t="s">
        <v>1124</v>
      </c>
      <c r="E397" s="3" t="s">
        <v>11</v>
      </c>
      <c r="F397" s="10"/>
      <c r="G397" s="19" t="s">
        <v>1176</v>
      </c>
      <c r="H397" s="27" t="s">
        <v>311</v>
      </c>
      <c r="I397" s="20">
        <v>44551</v>
      </c>
      <c r="J397" s="26">
        <v>35.24</v>
      </c>
    </row>
    <row r="398" spans="1:10" ht="42" customHeight="1" x14ac:dyDescent="0.25">
      <c r="A398" s="39" t="s">
        <v>1125</v>
      </c>
      <c r="B398" s="2" t="s">
        <v>10</v>
      </c>
      <c r="C398" s="1" t="s">
        <v>45</v>
      </c>
      <c r="D398" s="27" t="s">
        <v>1126</v>
      </c>
      <c r="E398" s="3" t="s">
        <v>11</v>
      </c>
      <c r="F398" s="10"/>
      <c r="G398" s="19" t="s">
        <v>1186</v>
      </c>
      <c r="H398" s="27" t="s">
        <v>1127</v>
      </c>
      <c r="I398" s="20">
        <v>44551</v>
      </c>
      <c r="J398" s="26">
        <v>3000</v>
      </c>
    </row>
    <row r="399" spans="1:10" ht="42" customHeight="1" x14ac:dyDescent="0.25">
      <c r="A399" s="39" t="s">
        <v>1128</v>
      </c>
      <c r="B399" s="2" t="s">
        <v>10</v>
      </c>
      <c r="C399" s="1" t="s">
        <v>45</v>
      </c>
      <c r="D399" s="27" t="s">
        <v>1129</v>
      </c>
      <c r="E399" s="3" t="s">
        <v>11</v>
      </c>
      <c r="F399" s="10"/>
      <c r="G399" s="23">
        <v>15862811005</v>
      </c>
      <c r="H399" s="27" t="s">
        <v>1130</v>
      </c>
      <c r="I399" s="20">
        <v>44551</v>
      </c>
      <c r="J399" s="26">
        <v>478.8</v>
      </c>
    </row>
    <row r="400" spans="1:10" ht="42" customHeight="1" x14ac:dyDescent="0.25">
      <c r="A400" s="39" t="s">
        <v>1131</v>
      </c>
      <c r="B400" s="2" t="s">
        <v>10</v>
      </c>
      <c r="C400" s="1" t="s">
        <v>45</v>
      </c>
      <c r="D400" s="27" t="s">
        <v>1132</v>
      </c>
      <c r="E400" s="3" t="s">
        <v>11</v>
      </c>
      <c r="F400" s="10"/>
      <c r="G400" s="19" t="s">
        <v>1224</v>
      </c>
      <c r="H400" s="27" t="s">
        <v>1133</v>
      </c>
      <c r="I400" s="20">
        <v>44553</v>
      </c>
      <c r="J400" s="26">
        <v>4000</v>
      </c>
    </row>
    <row r="401" spans="1:10" ht="42" customHeight="1" x14ac:dyDescent="0.25">
      <c r="A401" s="39" t="s">
        <v>1135</v>
      </c>
      <c r="B401" s="2" t="s">
        <v>10</v>
      </c>
      <c r="C401" s="1" t="s">
        <v>45</v>
      </c>
      <c r="D401" s="27" t="s">
        <v>1134</v>
      </c>
      <c r="E401" s="3" t="s">
        <v>11</v>
      </c>
      <c r="F401" s="10"/>
      <c r="G401" s="19" t="s">
        <v>1389</v>
      </c>
      <c r="H401" s="27" t="s">
        <v>1388</v>
      </c>
      <c r="I401" s="20">
        <v>44557</v>
      </c>
      <c r="J401" s="26">
        <v>5945</v>
      </c>
    </row>
    <row r="402" spans="1:10" ht="42" customHeight="1" x14ac:dyDescent="0.25">
      <c r="A402" s="39" t="s">
        <v>1136</v>
      </c>
      <c r="B402" s="2" t="s">
        <v>10</v>
      </c>
      <c r="C402" s="1" t="s">
        <v>45</v>
      </c>
      <c r="D402" s="27" t="s">
        <v>1137</v>
      </c>
      <c r="E402" s="3" t="s">
        <v>11</v>
      </c>
      <c r="F402" s="10"/>
      <c r="G402" s="19" t="s">
        <v>14</v>
      </c>
      <c r="H402" s="27" t="s">
        <v>1031</v>
      </c>
      <c r="I402" s="20">
        <v>44557</v>
      </c>
      <c r="J402" s="26">
        <v>500</v>
      </c>
    </row>
    <row r="403" spans="1:10" ht="42" customHeight="1" x14ac:dyDescent="0.25">
      <c r="A403" s="39" t="s">
        <v>1138</v>
      </c>
      <c r="B403" s="2" t="s">
        <v>10</v>
      </c>
      <c r="C403" s="1" t="s">
        <v>45</v>
      </c>
      <c r="D403" s="27" t="s">
        <v>1139</v>
      </c>
      <c r="E403" s="3" t="s">
        <v>11</v>
      </c>
      <c r="F403" s="10"/>
      <c r="G403" s="19" t="s">
        <v>128</v>
      </c>
      <c r="H403" s="27" t="s">
        <v>123</v>
      </c>
      <c r="I403" s="20">
        <v>44559</v>
      </c>
      <c r="J403" s="26">
        <v>159.47</v>
      </c>
    </row>
    <row r="404" spans="1:10" ht="42" customHeight="1" x14ac:dyDescent="0.25">
      <c r="A404" s="39" t="s">
        <v>1140</v>
      </c>
      <c r="B404" s="2" t="s">
        <v>10</v>
      </c>
      <c r="C404" s="1">
        <v>0</v>
      </c>
      <c r="D404" s="27" t="s">
        <v>1141</v>
      </c>
      <c r="E404" s="3" t="s">
        <v>11</v>
      </c>
      <c r="F404" s="10"/>
      <c r="G404" s="19" t="s">
        <v>1208</v>
      </c>
      <c r="H404" s="27" t="s">
        <v>1142</v>
      </c>
      <c r="I404" s="20">
        <v>44559</v>
      </c>
      <c r="J404" s="26">
        <v>3200</v>
      </c>
    </row>
    <row r="405" spans="1:10" ht="42" customHeight="1" x14ac:dyDescent="0.25">
      <c r="A405" s="39" t="s">
        <v>1143</v>
      </c>
      <c r="B405" s="2" t="s">
        <v>10</v>
      </c>
      <c r="C405" s="1" t="s">
        <v>45</v>
      </c>
      <c r="D405" s="27" t="s">
        <v>1144</v>
      </c>
      <c r="E405" s="3" t="s">
        <v>11</v>
      </c>
      <c r="F405" s="10"/>
      <c r="G405" s="21" t="s">
        <v>1160</v>
      </c>
      <c r="H405" s="27" t="s">
        <v>1145</v>
      </c>
      <c r="I405" s="20">
        <v>44560</v>
      </c>
      <c r="J405" s="26">
        <v>3500</v>
      </c>
    </row>
    <row r="406" spans="1:10" ht="42" customHeight="1" x14ac:dyDescent="0.25">
      <c r="A406" s="39" t="s">
        <v>1146</v>
      </c>
      <c r="B406" s="2" t="s">
        <v>10</v>
      </c>
      <c r="C406" s="1" t="s">
        <v>45</v>
      </c>
      <c r="D406" s="27" t="s">
        <v>1147</v>
      </c>
      <c r="E406" s="3" t="s">
        <v>11</v>
      </c>
      <c r="F406" s="10"/>
      <c r="G406" s="21" t="s">
        <v>1160</v>
      </c>
      <c r="H406" s="27" t="s">
        <v>1145</v>
      </c>
      <c r="I406" s="20">
        <v>44560</v>
      </c>
      <c r="J406" s="26">
        <v>3600</v>
      </c>
    </row>
    <row r="407" spans="1:10" ht="42" customHeight="1" x14ac:dyDescent="0.25">
      <c r="A407" s="39" t="s">
        <v>1251</v>
      </c>
      <c r="B407" s="2" t="s">
        <v>10</v>
      </c>
      <c r="C407" s="1" t="s">
        <v>45</v>
      </c>
      <c r="D407" s="27" t="s">
        <v>1252</v>
      </c>
      <c r="E407" s="3" t="s">
        <v>11</v>
      </c>
      <c r="F407" s="10"/>
      <c r="G407" s="19" t="s">
        <v>1189</v>
      </c>
      <c r="H407" s="27" t="s">
        <v>1106</v>
      </c>
      <c r="I407" s="20">
        <v>44560</v>
      </c>
      <c r="J407" s="26">
        <v>52.41</v>
      </c>
    </row>
  </sheetData>
  <autoFilter ref="G1:G40" xr:uid="{00000000-0009-0000-0000-000000000000}"/>
  <hyperlinks>
    <hyperlink ref="A41" r:id="rId1" display="https://smartcig.anticorruzione.it/AVCP-SmartCig/preparaDettaglioComunicazioneOS.action?codDettaglioCarnet=50970655" xr:uid="{00000000-0004-0000-0000-000001000000}"/>
    <hyperlink ref="A55" r:id="rId2" display="https://smartcig.anticorruzione.it/AVCP-SmartCig/preparaDettaglioComunicazioneOS.action?codDettaglioCarnet=51288445" xr:uid="{00000000-0004-0000-0000-000002000000}"/>
    <hyperlink ref="A56" r:id="rId3" display="https://smartcig.anticorruzione.it/AVCP-SmartCig/preparaDettaglioComunicazioneOS.action?codDettaglioCarnet=51302693" xr:uid="{00000000-0004-0000-0000-000003000000}"/>
    <hyperlink ref="A79" r:id="rId4" display="https://smartcig.anticorruzione.it/AVCP-SmartCig/preparaDettaglioComunicazioneOS.action?codDettaglioCarnet=51783924" xr:uid="{00000000-0004-0000-0000-000004000000}"/>
    <hyperlink ref="A78" r:id="rId5" display="https://smartcig.anticorruzione.it/AVCP-SmartCig/preparaDettaglioComunicazioneOS.action?codDettaglioCarnet=51783616" xr:uid="{00000000-0004-0000-0000-000005000000}"/>
    <hyperlink ref="A77" r:id="rId6" display="https://smartcig.anticorruzione.it/AVCP-SmartCig/preparaDettaglioComunicazioneOS.action?codDettaglioCarnet=51758198" xr:uid="{00000000-0004-0000-0000-000006000000}"/>
    <hyperlink ref="A76" r:id="rId7" display="https://smartcig.anticorruzione.it/AVCP-SmartCig/preparaDettaglioComunicazioneOS.action?codDettaglioCarnet=51725881" xr:uid="{00000000-0004-0000-0000-000007000000}"/>
    <hyperlink ref="A75" r:id="rId8" display="https://smartcig.anticorruzione.it/AVCP-SmartCig/preparaDettaglioComunicazioneOS.action?codDettaglioCarnet=51719747" xr:uid="{00000000-0004-0000-0000-000008000000}"/>
    <hyperlink ref="A74" r:id="rId9" display="https://smartcig.anticorruzione.it/AVCP-SmartCig/preparaDettaglioComunicazioneOS.action?codDettaglioCarnet=51692607" xr:uid="{00000000-0004-0000-0000-000009000000}"/>
    <hyperlink ref="A73" r:id="rId10" display="https://smartcig.anticorruzione.it/AVCP-SmartCig/preparaDettaglioComunicazioneOS.action?codDettaglioCarnet=51648027" xr:uid="{00000000-0004-0000-0000-00000A000000}"/>
    <hyperlink ref="A72" r:id="rId11" display="https://smartcig.anticorruzione.it/AVCP-SmartCig/preparaDettaglioComunicazioneOS.action?codDettaglioCarnet=51646090" xr:uid="{00000000-0004-0000-0000-00000B000000}"/>
    <hyperlink ref="A71" r:id="rId12" display="https://smartcig.anticorruzione.it/AVCP-SmartCig/preparaDettaglioComunicazioneOS.action?codDettaglioCarnet=51586192" xr:uid="{00000000-0004-0000-0000-00000C000000}"/>
    <hyperlink ref="A70" r:id="rId13" display="https://smartcig.anticorruzione.it/AVCP-SmartCig/preparaDettaglioComunicazioneOS.action?codDettaglioCarnet=51577109" xr:uid="{00000000-0004-0000-0000-00000D000000}"/>
    <hyperlink ref="A152" r:id="rId14" display="https://smartcig.anticorruzione.it/AVCP-SmartCig/preparaDettaglioComunicazioneOS.action?codDettaglioCarnet=52551262" xr:uid="{00000000-0004-0000-0000-00000E000000}"/>
    <hyperlink ref="A197" r:id="rId15" display="https://smartcig.anticorruzione.it/AVCP-SmartCig/preparaDettaglioComunicazioneOS.action?codDettaglioCarnet=52916078" xr:uid="{00000000-0004-0000-0000-00000F000000}"/>
  </hyperlinks>
  <pageMargins left="0.23622047244094491" right="0.23622047244094491" top="0.55118110236220474" bottom="0.55118110236220474" header="0.31496062992125984" footer="0.31496062992125984"/>
  <pageSetup paperSize="8" scale="64" fitToHeight="0" orientation="landscape" r:id="rId16"/>
  <drawing r:id="rId17"/>
  <legacyDrawing r:id="rId18"/>
  <controls>
    <mc:AlternateContent xmlns:mc="http://schemas.openxmlformats.org/markup-compatibility/2006">
      <mc:Choice Requires="x14">
        <control shapeId="2049" r:id="rId19" name="Control 1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49" r:id="rId19" name="Control 1"/>
      </mc:Fallback>
    </mc:AlternateContent>
    <mc:AlternateContent xmlns:mc="http://schemas.openxmlformats.org/markup-compatibility/2006">
      <mc:Choice Requires="x14">
        <control shapeId="2050" r:id="rId21" name="Control 2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0" r:id="rId21" name="Control 2"/>
      </mc:Fallback>
    </mc:AlternateContent>
    <mc:AlternateContent xmlns:mc="http://schemas.openxmlformats.org/markup-compatibility/2006">
      <mc:Choice Requires="x14">
        <control shapeId="2051" r:id="rId22" name="Control 3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1" r:id="rId22" name="Control 3"/>
      </mc:Fallback>
    </mc:AlternateContent>
    <mc:AlternateContent xmlns:mc="http://schemas.openxmlformats.org/markup-compatibility/2006">
      <mc:Choice Requires="x14">
        <control shapeId="2052" r:id="rId23" name="Control 4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2" r:id="rId23" name="Control 4"/>
      </mc:Fallback>
    </mc:AlternateContent>
    <mc:AlternateContent xmlns:mc="http://schemas.openxmlformats.org/markup-compatibility/2006">
      <mc:Choice Requires="x14">
        <control shapeId="2053" r:id="rId24" name="Control 5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3" r:id="rId24" name="Control 5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5" r:id="rId26" name="Control 7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5" r:id="rId26" name="Control 7"/>
      </mc:Fallback>
    </mc:AlternateContent>
    <mc:AlternateContent xmlns:mc="http://schemas.openxmlformats.org/markup-compatibility/2006">
      <mc:Choice Requires="x14">
        <control shapeId="2056" r:id="rId27" name="Control 8">
          <controlPr defaultSize="0" autoPict="0" r:id="rId20">
            <anchor moveWithCells="1">
              <from>
                <xdr:col>15</xdr:col>
                <xdr:colOff>57150</xdr:colOff>
                <xdr:row>33</xdr:row>
                <xdr:rowOff>285750</xdr:rowOff>
              </from>
              <to>
                <xdr:col>15</xdr:col>
                <xdr:colOff>314325</xdr:colOff>
                <xdr:row>34</xdr:row>
                <xdr:rowOff>19050</xdr:rowOff>
              </to>
            </anchor>
          </controlPr>
        </control>
      </mc:Choice>
      <mc:Fallback>
        <control shapeId="2056" r:id="rId27" name="Control 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5B19-2C3A-456C-BC50-5995D036FD4E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"/>
  <sheetViews>
    <sheetView workbookViewId="0">
      <selection activeCell="A5" sqref="A5"/>
    </sheetView>
  </sheetViews>
  <sheetFormatPr defaultRowHeight="15" x14ac:dyDescent="0.25"/>
  <cols>
    <col min="1" max="1" width="29.42578125" customWidth="1"/>
    <col min="2" max="2" width="77.28515625" customWidth="1"/>
    <col min="3" max="3" width="18.85546875" customWidth="1"/>
  </cols>
  <sheetData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2" r:id="rId4" name="Control 18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2" r:id="rId4" name="Control 18"/>
      </mc:Fallback>
    </mc:AlternateContent>
    <mc:AlternateContent xmlns:mc="http://schemas.openxmlformats.org/markup-compatibility/2006">
      <mc:Choice Requires="x14">
        <control shapeId="1041" r:id="rId6" name="Control 17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1" r:id="rId6" name="Control 17"/>
      </mc:Fallback>
    </mc:AlternateContent>
    <mc:AlternateContent xmlns:mc="http://schemas.openxmlformats.org/markup-compatibility/2006">
      <mc:Choice Requires="x14">
        <control shapeId="1040" r:id="rId7" name="Control 16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0" r:id="rId7" name="Control 16"/>
      </mc:Fallback>
    </mc:AlternateContent>
    <mc:AlternateContent xmlns:mc="http://schemas.openxmlformats.org/markup-compatibility/2006">
      <mc:Choice Requires="x14">
        <control shapeId="1039" r:id="rId8" name="Control 15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9" r:id="rId8" name="Control 15"/>
      </mc:Fallback>
    </mc:AlternateContent>
    <mc:AlternateContent xmlns:mc="http://schemas.openxmlformats.org/markup-compatibility/2006">
      <mc:Choice Requires="x14">
        <control shapeId="1038" r:id="rId9" name="Control 14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8" r:id="rId9" name="Control 14"/>
      </mc:Fallback>
    </mc:AlternateContent>
    <mc:AlternateContent xmlns:mc="http://schemas.openxmlformats.org/markup-compatibility/2006">
      <mc:Choice Requires="x14">
        <control shapeId="1037" r:id="rId10" name="Control 13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7" r:id="rId10" name="Control 13"/>
      </mc:Fallback>
    </mc:AlternateContent>
    <mc:AlternateContent xmlns:mc="http://schemas.openxmlformats.org/markup-compatibility/2006">
      <mc:Choice Requires="x14">
        <control shapeId="1036" r:id="rId11" name="Control 12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6" r:id="rId11" name="Control 12"/>
      </mc:Fallback>
    </mc:AlternateContent>
    <mc:AlternateContent xmlns:mc="http://schemas.openxmlformats.org/markup-compatibility/2006">
      <mc:Choice Requires="x14">
        <control shapeId="1035" r:id="rId12" name="Control 11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5" r:id="rId12" name="Control 11"/>
      </mc:Fallback>
    </mc:AlternateContent>
    <mc:AlternateContent xmlns:mc="http://schemas.openxmlformats.org/markup-compatibility/2006">
      <mc:Choice Requires="x14">
        <control shapeId="1034" r:id="rId13" name="Control 10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4" r:id="rId13" name="Control 10"/>
      </mc:Fallback>
    </mc:AlternateContent>
    <mc:AlternateContent xmlns:mc="http://schemas.openxmlformats.org/markup-compatibility/2006">
      <mc:Choice Requires="x14">
        <control shapeId="1025" r:id="rId14" name="Control 1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5" r:id="rId14" name="Control 1"/>
      </mc:Fallback>
    </mc:AlternateContent>
    <mc:AlternateContent xmlns:mc="http://schemas.openxmlformats.org/markup-compatibility/2006">
      <mc:Choice Requires="x14">
        <control shapeId="1026" r:id="rId15" name="Control 2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6" r:id="rId15" name="Control 2"/>
      </mc:Fallback>
    </mc:AlternateContent>
    <mc:AlternateContent xmlns:mc="http://schemas.openxmlformats.org/markup-compatibility/2006">
      <mc:Choice Requires="x14">
        <control shapeId="1027" r:id="rId16" name="Control 3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7" r:id="rId16" name="Control 3"/>
      </mc:Fallback>
    </mc:AlternateContent>
    <mc:AlternateContent xmlns:mc="http://schemas.openxmlformats.org/markup-compatibility/2006">
      <mc:Choice Requires="x14">
        <control shapeId="1028" r:id="rId17" name="Control 4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8" r:id="rId17" name="Control 4"/>
      </mc:Fallback>
    </mc:AlternateContent>
    <mc:AlternateContent xmlns:mc="http://schemas.openxmlformats.org/markup-compatibility/2006">
      <mc:Choice Requires="x14">
        <control shapeId="1029" r:id="rId18" name="Control 5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29" r:id="rId18" name="Control 5"/>
      </mc:Fallback>
    </mc:AlternateContent>
    <mc:AlternateContent xmlns:mc="http://schemas.openxmlformats.org/markup-compatibility/2006">
      <mc:Choice Requires="x14">
        <control shapeId="1030" r:id="rId19" name="Control 6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0" r:id="rId19" name="Control 6"/>
      </mc:Fallback>
    </mc:AlternateContent>
    <mc:AlternateContent xmlns:mc="http://schemas.openxmlformats.org/markup-compatibility/2006">
      <mc:Choice Requires="x14">
        <control shapeId="1031" r:id="rId20" name="Control 7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1" r:id="rId20" name="Control 7"/>
      </mc:Fallback>
    </mc:AlternateContent>
    <mc:AlternateContent xmlns:mc="http://schemas.openxmlformats.org/markup-compatibility/2006">
      <mc:Choice Requires="x14">
        <control shapeId="1032" r:id="rId21" name="Control 8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2" r:id="rId21" name="Control 8"/>
      </mc:Fallback>
    </mc:AlternateContent>
    <mc:AlternateContent xmlns:mc="http://schemas.openxmlformats.org/markup-compatibility/2006">
      <mc:Choice Requires="x14">
        <control shapeId="1033" r:id="rId22" name="Control 9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33" r:id="rId22" name="Control 9"/>
      </mc:Fallback>
    </mc:AlternateContent>
    <mc:AlternateContent xmlns:mc="http://schemas.openxmlformats.org/markup-compatibility/2006">
      <mc:Choice Requires="x14">
        <control shapeId="1043" r:id="rId23" name="Control 19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3" r:id="rId23" name="Control 19"/>
      </mc:Fallback>
    </mc:AlternateContent>
    <mc:AlternateContent xmlns:mc="http://schemas.openxmlformats.org/markup-compatibility/2006">
      <mc:Choice Requires="x14">
        <control shapeId="1044" r:id="rId24" name="Control 20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4" r:id="rId24" name="Control 20"/>
      </mc:Fallback>
    </mc:AlternateContent>
    <mc:AlternateContent xmlns:mc="http://schemas.openxmlformats.org/markup-compatibility/2006">
      <mc:Choice Requires="x14">
        <control shapeId="1045" r:id="rId25" name="Control 21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5" r:id="rId25" name="Control 21"/>
      </mc:Fallback>
    </mc:AlternateContent>
    <mc:AlternateContent xmlns:mc="http://schemas.openxmlformats.org/markup-compatibility/2006">
      <mc:Choice Requires="x14">
        <control shapeId="1046" r:id="rId26" name="Control 22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6" r:id="rId26" name="Control 22"/>
      </mc:Fallback>
    </mc:AlternateContent>
    <mc:AlternateContent xmlns:mc="http://schemas.openxmlformats.org/markup-compatibility/2006">
      <mc:Choice Requires="x14">
        <control shapeId="1047" r:id="rId27" name="Control 23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7" r:id="rId27" name="Control 23"/>
      </mc:Fallback>
    </mc:AlternateContent>
    <mc:AlternateContent xmlns:mc="http://schemas.openxmlformats.org/markup-compatibility/2006">
      <mc:Choice Requires="x14">
        <control shapeId="1048" r:id="rId28" name="Control 24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8" r:id="rId28" name="Control 24"/>
      </mc:Fallback>
    </mc:AlternateContent>
    <mc:AlternateContent xmlns:mc="http://schemas.openxmlformats.org/markup-compatibility/2006">
      <mc:Choice Requires="x14">
        <control shapeId="1049" r:id="rId29" name="Control 25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49" r:id="rId29" name="Control 25"/>
      </mc:Fallback>
    </mc:AlternateContent>
    <mc:AlternateContent xmlns:mc="http://schemas.openxmlformats.org/markup-compatibility/2006">
      <mc:Choice Requires="x14">
        <control shapeId="1050" r:id="rId30" name="Control 26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0" r:id="rId30" name="Control 26"/>
      </mc:Fallback>
    </mc:AlternateContent>
    <mc:AlternateContent xmlns:mc="http://schemas.openxmlformats.org/markup-compatibility/2006">
      <mc:Choice Requires="x14">
        <control shapeId="1051" r:id="rId31" name="Control 27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1" r:id="rId31" name="Control 27"/>
      </mc:Fallback>
    </mc:AlternateContent>
    <mc:AlternateContent xmlns:mc="http://schemas.openxmlformats.org/markup-compatibility/2006">
      <mc:Choice Requires="x14">
        <control shapeId="1052" r:id="rId32" name="Control 28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2" r:id="rId32" name="Control 28"/>
      </mc:Fallback>
    </mc:AlternateContent>
    <mc:AlternateContent xmlns:mc="http://schemas.openxmlformats.org/markup-compatibility/2006">
      <mc:Choice Requires="x14">
        <control shapeId="1053" r:id="rId33" name="Control 29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3" r:id="rId33" name="Control 29"/>
      </mc:Fallback>
    </mc:AlternateContent>
    <mc:AlternateContent xmlns:mc="http://schemas.openxmlformats.org/markup-compatibility/2006">
      <mc:Choice Requires="x14">
        <control shapeId="1054" r:id="rId34" name="Control 30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4" r:id="rId34" name="Control 30"/>
      </mc:Fallback>
    </mc:AlternateContent>
    <mc:AlternateContent xmlns:mc="http://schemas.openxmlformats.org/markup-compatibility/2006">
      <mc:Choice Requires="x14">
        <control shapeId="1055" r:id="rId35" name="Control 31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5" r:id="rId35" name="Control 31"/>
      </mc:Fallback>
    </mc:AlternateContent>
    <mc:AlternateContent xmlns:mc="http://schemas.openxmlformats.org/markup-compatibility/2006">
      <mc:Choice Requires="x14">
        <control shapeId="1056" r:id="rId36" name="Control 32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6" r:id="rId36" name="Control 32"/>
      </mc:Fallback>
    </mc:AlternateContent>
    <mc:AlternateContent xmlns:mc="http://schemas.openxmlformats.org/markup-compatibility/2006">
      <mc:Choice Requires="x14">
        <control shapeId="1057" r:id="rId37" name="Control 33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7" r:id="rId37" name="Control 33"/>
      </mc:Fallback>
    </mc:AlternateContent>
    <mc:AlternateContent xmlns:mc="http://schemas.openxmlformats.org/markup-compatibility/2006">
      <mc:Choice Requires="x14">
        <control shapeId="1058" r:id="rId38" name="Control 34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8" r:id="rId38" name="Control 34"/>
      </mc:Fallback>
    </mc:AlternateContent>
    <mc:AlternateContent xmlns:mc="http://schemas.openxmlformats.org/markup-compatibility/2006">
      <mc:Choice Requires="x14">
        <control shapeId="1059" r:id="rId39" name="Control 35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59" r:id="rId39" name="Control 35"/>
      </mc:Fallback>
    </mc:AlternateContent>
    <mc:AlternateContent xmlns:mc="http://schemas.openxmlformats.org/markup-compatibility/2006">
      <mc:Choice Requires="x14">
        <control shapeId="1060" r:id="rId40" name="Control 36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0" r:id="rId40" name="Control 36"/>
      </mc:Fallback>
    </mc:AlternateContent>
    <mc:AlternateContent xmlns:mc="http://schemas.openxmlformats.org/markup-compatibility/2006">
      <mc:Choice Requires="x14">
        <control shapeId="1061" r:id="rId41" name="Control 37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1" r:id="rId41" name="Control 37"/>
      </mc:Fallback>
    </mc:AlternateContent>
    <mc:AlternateContent xmlns:mc="http://schemas.openxmlformats.org/markup-compatibility/2006">
      <mc:Choice Requires="x14">
        <control shapeId="1062" r:id="rId42" name="Control 38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2" r:id="rId42" name="Control 38"/>
      </mc:Fallback>
    </mc:AlternateContent>
    <mc:AlternateContent xmlns:mc="http://schemas.openxmlformats.org/markup-compatibility/2006">
      <mc:Choice Requires="x14">
        <control shapeId="1063" r:id="rId43" name="Control 39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3" r:id="rId43" name="Control 39"/>
      </mc:Fallback>
    </mc:AlternateContent>
    <mc:AlternateContent xmlns:mc="http://schemas.openxmlformats.org/markup-compatibility/2006">
      <mc:Choice Requires="x14">
        <control shapeId="1064" r:id="rId44" name="Control 40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4" r:id="rId44" name="Control 40"/>
      </mc:Fallback>
    </mc:AlternateContent>
    <mc:AlternateContent xmlns:mc="http://schemas.openxmlformats.org/markup-compatibility/2006">
      <mc:Choice Requires="x14">
        <control shapeId="1065" r:id="rId45" name="Control 41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5" r:id="rId45" name="Control 41"/>
      </mc:Fallback>
    </mc:AlternateContent>
    <mc:AlternateContent xmlns:mc="http://schemas.openxmlformats.org/markup-compatibility/2006">
      <mc:Choice Requires="x14">
        <control shapeId="1066" r:id="rId46" name="Control 42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6" r:id="rId46" name="Control 42"/>
      </mc:Fallback>
    </mc:AlternateContent>
    <mc:AlternateContent xmlns:mc="http://schemas.openxmlformats.org/markup-compatibility/2006">
      <mc:Choice Requires="x14">
        <control shapeId="1067" r:id="rId47" name="Control 43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7" r:id="rId47" name="Control 43"/>
      </mc:Fallback>
    </mc:AlternateContent>
    <mc:AlternateContent xmlns:mc="http://schemas.openxmlformats.org/markup-compatibility/2006">
      <mc:Choice Requires="x14">
        <control shapeId="1068" r:id="rId48" name="Control 44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8" r:id="rId48" name="Control 44"/>
      </mc:Fallback>
    </mc:AlternateContent>
    <mc:AlternateContent xmlns:mc="http://schemas.openxmlformats.org/markup-compatibility/2006">
      <mc:Choice Requires="x14">
        <control shapeId="1069" r:id="rId49" name="Control 45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69" r:id="rId49" name="Control 45"/>
      </mc:Fallback>
    </mc:AlternateContent>
    <mc:AlternateContent xmlns:mc="http://schemas.openxmlformats.org/markup-compatibility/2006">
      <mc:Choice Requires="x14">
        <control shapeId="1070" r:id="rId50" name="Control 46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0" r:id="rId50" name="Control 46"/>
      </mc:Fallback>
    </mc:AlternateContent>
    <mc:AlternateContent xmlns:mc="http://schemas.openxmlformats.org/markup-compatibility/2006">
      <mc:Choice Requires="x14">
        <control shapeId="1071" r:id="rId51" name="Control 47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1" r:id="rId51" name="Control 47"/>
      </mc:Fallback>
    </mc:AlternateContent>
    <mc:AlternateContent xmlns:mc="http://schemas.openxmlformats.org/markup-compatibility/2006">
      <mc:Choice Requires="x14">
        <control shapeId="1072" r:id="rId52" name="Control 48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2" r:id="rId52" name="Control 48"/>
      </mc:Fallback>
    </mc:AlternateContent>
    <mc:AlternateContent xmlns:mc="http://schemas.openxmlformats.org/markup-compatibility/2006">
      <mc:Choice Requires="x14">
        <control shapeId="1073" r:id="rId53" name="Control 49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3" r:id="rId53" name="Control 49"/>
      </mc:Fallback>
    </mc:AlternateContent>
    <mc:AlternateContent xmlns:mc="http://schemas.openxmlformats.org/markup-compatibility/2006">
      <mc:Choice Requires="x14">
        <control shapeId="1074" r:id="rId54" name="Control 50">
          <controlPr defaultSize="0" autoPict="0" r:id="rId5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4" r:id="rId54" name="Control 50"/>
      </mc:Fallback>
    </mc:AlternateContent>
    <mc:AlternateContent xmlns:mc="http://schemas.openxmlformats.org/markup-compatibility/2006">
      <mc:Choice Requires="x14">
        <control shapeId="1075" r:id="rId55" name="Control 51">
          <controlPr defaultSize="0" autoPict="0" r:id="rId56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4</xdr:col>
                <xdr:colOff>257175</xdr:colOff>
                <xdr:row>1</xdr:row>
                <xdr:rowOff>76200</xdr:rowOff>
              </to>
            </anchor>
          </controlPr>
        </control>
      </mc:Choice>
      <mc:Fallback>
        <control shapeId="1075" r:id="rId55" name="Control 5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Foglio4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</dc:creator>
  <cp:lastModifiedBy>Fabio Dalmasso</cp:lastModifiedBy>
  <cp:lastPrinted>2022-01-05T09:40:27Z</cp:lastPrinted>
  <dcterms:created xsi:type="dcterms:W3CDTF">2020-01-16T14:33:29Z</dcterms:created>
  <dcterms:modified xsi:type="dcterms:W3CDTF">2022-02-22T14:16:26Z</dcterms:modified>
</cp:coreProperties>
</file>